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sigroup-my.sharepoint.com/personal/airada_chaweerat_bsigroup_com/Documents/Desktop/"/>
    </mc:Choice>
  </mc:AlternateContent>
  <xr:revisionPtr revIDLastSave="27" documentId="13_ncr:1_{D71CA52D-75A1-4A82-A168-C439E4050F1B}" xr6:coauthVersionLast="45" xr6:coauthVersionMax="45" xr10:uidLastSave="{5BA6A917-320C-4A80-ABA6-6EAD883523A4}"/>
  <bookViews>
    <workbookView xWindow="-110" yWindow="-110" windowWidth="19420" windowHeight="10420" tabRatio="799" activeTab="2" xr2:uid="{BDEE1EC5-AE43-4F0B-8160-B7648DC2DE00}"/>
  </bookViews>
  <sheets>
    <sheet name="Client Info" sheetId="31" r:id="rId1"/>
    <sheet name="GDP Summary" sheetId="30" r:id="rId2"/>
    <sheet name="การบริหารจัดการคุณภาพ" sheetId="36" r:id="rId3"/>
    <sheet name="บุคลากร" sheetId="37" r:id="rId4"/>
    <sheet name="อาคารสถานที่และอุปกรณ์" sheetId="40" r:id="rId5"/>
    <sheet name="ระบบเอกสาร" sheetId="41" r:id="rId6"/>
    <sheet name="การดำเนินการ" sheetId="42" r:id="rId7"/>
    <sheet name="ข้อร้องเรียนการคืนผลิตภัณฑ์ยา" sheetId="43" r:id="rId8"/>
    <sheet name="การจ้างหน่วยงานภายนอก" sheetId="44" r:id="rId9"/>
    <sheet name="การตรวจสอบตนเอง" sheetId="46" r:id="rId10"/>
    <sheet name="การขนส่ง" sheetId="4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47" l="1"/>
  <c r="D32" i="47"/>
  <c r="D34" i="47" s="1"/>
  <c r="E10" i="46"/>
  <c r="D10" i="46"/>
  <c r="D12" i="46" s="1"/>
  <c r="E16" i="44"/>
  <c r="D16" i="44"/>
  <c r="D18" i="44" s="1"/>
  <c r="E32" i="43"/>
  <c r="D32" i="43"/>
  <c r="D34" i="43" s="1"/>
  <c r="E37" i="42"/>
  <c r="D37" i="42"/>
  <c r="D39" i="42" s="1"/>
  <c r="E16" i="41"/>
  <c r="D16" i="41"/>
  <c r="D18" i="41" s="1"/>
  <c r="E34" i="43" l="1"/>
  <c r="C7" i="30" s="1"/>
  <c r="E18" i="41"/>
  <c r="C5" i="30" s="1"/>
  <c r="E34" i="47"/>
  <c r="C10" i="30" s="1"/>
  <c r="E12" i="46"/>
  <c r="C9" i="30" s="1"/>
  <c r="E18" i="44"/>
  <c r="C8" i="30" s="1"/>
  <c r="E39" i="42"/>
  <c r="C6" i="30" s="1"/>
  <c r="E37" i="40"/>
  <c r="D37" i="40"/>
  <c r="D39" i="40" s="1"/>
  <c r="E23" i="37"/>
  <c r="D23" i="37"/>
  <c r="D25" i="37" s="1"/>
  <c r="E21" i="36"/>
  <c r="D21" i="36"/>
  <c r="D23" i="36" s="1"/>
  <c r="E23" i="36" l="1"/>
  <c r="C2" i="30" s="1"/>
  <c r="E39" i="40"/>
  <c r="C4" i="30" s="1"/>
  <c r="E25" i="37"/>
  <c r="C3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92309B67-8834-4009-8AD7-784DA44EB5C0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BC824EBD-98F0-4704-B4CD-207EE218B466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F03A464C-B928-45CC-B93E-DBC1CC07A90C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C6DBB272-8A15-4488-85F0-5C538F68CDBC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EF05DC9B-2011-4E03-ACA4-9E3118682C0E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01D14AF5-1FE0-434F-BE6E-3BF28726057A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15435A3E-51F2-4848-857C-927799DDFEDF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BCC67690-D432-4A74-87A0-EA2E71DBB61E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8C5AF862-C169-431A-A626-BF31F239BD54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3916F852-5FCD-409C-B11E-B26BC2EFE73B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CF04591C-55E8-4822-B77B-93F16F131E25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8188BA5E-FD5A-477A-9013-559F2C9939A0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FC93017B-803B-4EB0-8149-6CD918032B98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DF1E2F21-6D19-4D8E-9CD3-0FC5768D9548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CEE64213-ED7C-4F4C-9FB3-6E153B73C799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5BBD3067-11DD-4775-B0E2-69712133AF5B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030C4136-7EFA-4612-AC9E-26DF057C6802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2FEA0554-ECBC-45EA-B36E-778716249C94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448A40C0-D007-439A-94A1-6C7C83E4E434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A795F100-3EB4-4537-9433-95FE22AE94B6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E744E848-B3EE-471E-8974-D452CEA19857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E502BA19-D25A-48C2-9ADC-E2C3BEDEE2C7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D3EC0A8E-1E42-4F8B-9D4F-65189A110110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DEADFBDC-465A-47B1-ACA2-D6EE0D8B34EC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S.W.Pain</author>
    <author>ABB</author>
  </authors>
  <commentList>
    <comment ref="D3" authorId="0" shapeId="0" xr:uid="{27B9685F-8C4A-48C2-B079-DACB0C288B85}">
      <text>
        <r>
          <rPr>
            <b/>
            <sz val="8"/>
            <color indexed="81"/>
            <rFont val="Tahoma"/>
            <family val="2"/>
          </rPr>
          <t>Applicability Help Screen
0 = Non-compliance
2 = Full compliance</t>
        </r>
      </text>
    </comment>
    <comment ref="E3" authorId="1" shapeId="0" xr:uid="{EE9DF42A-5577-4571-BEDE-0AE543CC7588}">
      <text>
        <r>
          <rPr>
            <b/>
            <sz val="10"/>
            <color indexed="81"/>
            <rFont val="Tahoma"/>
            <family val="2"/>
          </rPr>
          <t xml:space="preserve">This column indicates either compliance or non-compliance:
</t>
        </r>
        <r>
          <rPr>
            <sz val="10"/>
            <color indexed="81"/>
            <rFont val="Tahoma"/>
            <family val="2"/>
          </rPr>
          <t xml:space="preserve">
2=ดี
1=พอใช้
0=ปรับปรุง</t>
        </r>
      </text>
    </comment>
    <comment ref="F3" authorId="0" shapeId="0" xr:uid="{86DF903C-4A95-4C81-ADB1-BFC4890FD64A}">
      <text>
        <r>
          <rPr>
            <b/>
            <sz val="8"/>
            <color indexed="81"/>
            <rFont val="Tahoma"/>
            <family val="2"/>
          </rPr>
          <t>The text box will expand to accommodate any amount of text, but after compiling text only a limited amount may be visible.
To re-expand the cell to view all the text, double click on the visible text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<sst xmlns="http://schemas.openxmlformats.org/spreadsheetml/2006/main" count="478" uniqueCount="378">
  <si>
    <t>Element</t>
  </si>
  <si>
    <t>Auditor's Notes</t>
  </si>
  <si>
    <t xml:space="preserve">% Compliance with this aspect = </t>
  </si>
  <si>
    <t>Summary</t>
  </si>
  <si>
    <t>% Compliance</t>
  </si>
  <si>
    <t>Metrics checklists assess the effectiveness of the measurement process and system.</t>
  </si>
  <si>
    <t>Audit date(s)</t>
  </si>
  <si>
    <t>Client Information</t>
  </si>
  <si>
    <t>Email:</t>
  </si>
  <si>
    <t>Company name:</t>
  </si>
  <si>
    <t>Contact person:</t>
  </si>
  <si>
    <t>Company address:</t>
  </si>
  <si>
    <t>Mobile phone:</t>
  </si>
  <si>
    <t>Tel:</t>
  </si>
  <si>
    <t>Auditor(s) name</t>
  </si>
  <si>
    <t>Standard</t>
  </si>
  <si>
    <t>Link to Questionaire</t>
  </si>
  <si>
    <t>4.2.1</t>
  </si>
  <si>
    <t>4.2.2</t>
  </si>
  <si>
    <t>5.2.1</t>
  </si>
  <si>
    <t>5.2.2</t>
  </si>
  <si>
    <t>6.2.1</t>
  </si>
  <si>
    <t>6.2.2</t>
  </si>
  <si>
    <t>8.2.1</t>
  </si>
  <si>
    <t>8.2.2</t>
  </si>
  <si>
    <t>8.2.3</t>
  </si>
  <si>
    <t>001</t>
  </si>
  <si>
    <t>การบริหารจัดการคุณภาพ</t>
  </si>
  <si>
    <t>ข้อกำหนด</t>
  </si>
  <si>
    <t>เนื้อหา</t>
  </si>
  <si>
    <t xml:space="preserve">คะแนนเต็ม </t>
  </si>
  <si>
    <t>คะแนนที่ได้</t>
  </si>
  <si>
    <t>หลักการ</t>
  </si>
  <si>
    <t>ระบบคุณภาพ</t>
  </si>
  <si>
    <t>1.2.1</t>
  </si>
  <si>
    <t>1.2.2</t>
  </si>
  <si>
    <t>กิจกรรมทุกอย่างที่เกี่ยวข้องกับระบบคุณภาพต้องมีการจัดทำเป็นเอกสารให้ครบถ้วน และมีการควบคุมที่ดี โดยจัดทำเป็นคู่มือคุณภาพหรือเอกสารที่เทียบเท่า</t>
  </si>
  <si>
    <t>1.2.3</t>
  </si>
  <si>
    <t>ต้องแต่งตั้งผู้ที่ได้รับมอบหมาย (Designated responsible person) ในงานด้านระบบคุณภาพ โดยระบุอำนาจหน้าที่และความรับผิดชอบให้ชัดเจน เพื่อให้มั่นใจว่าระบบคุณภาพถูกนำไปใช้อย่างต่อเนื่อง</t>
  </si>
  <si>
    <t>1.2.4</t>
  </si>
  <si>
    <t>1.2.5</t>
  </si>
  <si>
    <t>1.2.6</t>
  </si>
  <si>
    <t>ต้องมีระบบควบคุมการเปลี่ยนแปลง ที่ใช้หลักการจัดการความเสี่ยงด้านคุณภาพอย่างมีประสิทธิภาพ</t>
  </si>
  <si>
    <t>1.2.7</t>
  </si>
  <si>
    <t>การจัดการเกี่ยวกับการจ้างหน่วยงานภายนอก</t>
  </si>
  <si>
    <t>การทบทวนและติดตามโดยฝ่ายบริหาร</t>
  </si>
  <si>
    <t>1.4.1</t>
  </si>
  <si>
    <t>1.4.2</t>
  </si>
  <si>
    <t>การจัดการความเสี่ยงด้านคุณภาพ</t>
  </si>
  <si>
    <t>1.5.1</t>
  </si>
  <si>
    <t>1.5.2</t>
  </si>
  <si>
    <t>002</t>
  </si>
  <si>
    <t>บุคลากร</t>
  </si>
  <si>
    <t>ข้อกำหนดทั่วไป</t>
  </si>
  <si>
    <t>2.2.1</t>
  </si>
  <si>
    <t>ต้องจัดหาบุคลากรที่มีความสามารถให้มีจำนวนเพียงพอต่อปริมาณงานและครอบคลุมขอบเขตของงาน</t>
  </si>
  <si>
    <t>2.2.2</t>
  </si>
  <si>
    <t>ต้องจัดทำแผนผังโครงสร้างองค์กรของระบบการกระจายผลิตภัณฑ์ยา และมีการระบุรายละเอียดของบทบาทหน้าที่ความรับผิดชอบของบุคลากร รวมถึงความสัมพันธ์ระหว่างบุคลากรภายในองค์กรของแต่ละฝ่ายอย่างชัดเจน</t>
  </si>
  <si>
    <t>การกำหนดความรับผิดชอบของผู้ที่ได้รับมอบหมาย</t>
  </si>
  <si>
    <t>2.3.1</t>
  </si>
  <si>
    <t>2.3.2</t>
  </si>
  <si>
    <t>ผู้กระจายผลิตภัณฑ์ยาต้องจัดให้มีบุคลากรที่ทำหน้าที่รับการติดต่อจากลูกค้านอกเวลาทำการ เช่น กรณีฉุกเฉิน หรือกรณีที่มีการเรียกเก็บคืนสินค้า</t>
  </si>
  <si>
    <t>2.3.3</t>
  </si>
  <si>
    <t>2.3.4</t>
  </si>
  <si>
    <t>2.3.5</t>
  </si>
  <si>
    <t>การฝึกอบรม</t>
  </si>
  <si>
    <t>2.4.1</t>
  </si>
  <si>
    <t>2.4.2</t>
  </si>
  <si>
    <t>2.4.3</t>
  </si>
  <si>
    <t>ระบบคุณภาพต้องครอบคลุมไปถึงการควบคุมและการทบทวนกิจกรรมของหน่วยงานภายนอกที่เกี่ยวข้องกับการจัดซื้อ จัดเก็บ จัดส่ง นำเข้า และส่งออกผลิตภัณฑ์ยา โดยให้นำแนวทางการประเมินความเสี่ยงมาพิจารณากับกระบวนการเหล่านี้ ซึ่งประกอบด้วย
ก. การประเมินความเหมาะสมและความสามารถของผู้รับจ้างในการดำเนินกิจกรรมที่รับจ้าง เช่น ความสามารถในการเก็บรักษาผลิตภัณฑ์ยาให้มีความสมบูรณ์และปลอดภัย การจัดหาและการเก็บรักษาเอกสารที่เกี่ยวข้อง รวมไปถึงสถานะการได้รับอนุญาตจากหน่วยงานรัฐ หรือสถานะทางธุรกิจ ในกรณีจำเป็น 
ข. ระบุความรับผิดชอบและกระบวนการสื่อสารให้กับผู้รับจ้าง สำหรับกิจกรรมที่เกี่ยวข้องกับคุณภาพผลิตภัณฑ์ยา
ค. มีการติดตามและทบทวนผลการปฏิบัติงานของผู้รับจ้างอย่างสม่ำเสมอ โดยหมายรวมถึงการปรับปรุงที่จำเป็นด้วย</t>
  </si>
  <si>
    <t>2.4.4</t>
  </si>
  <si>
    <t>ต้องจัดเก็บบันทึกการฝึกอบรมและการประเมินผลการฝึกอบรมบุคลากรไว้เป็นลายลักษณ์อักษร</t>
  </si>
  <si>
    <t>สุขอนามัย</t>
  </si>
  <si>
    <t>ต้องจัดทำเอกสารขั้นตอนวิธีปฏิบัติที่เกี่ยวข้องกับสุขอนามัยส่วนบุคคลของบุคลากรที่เกี่ยวข้องกับกิจกรรม
การกระจายผลิตภัณฑ์ยา โดยมีรายละเอียดครอบคลุมถึงเรื่องสุขภาพ สุขอนามัย และการแต่งกาย</t>
  </si>
  <si>
    <t>อาคารสถานที่</t>
  </si>
  <si>
    <t>3.2.1</t>
  </si>
  <si>
    <t>3.2.2</t>
  </si>
  <si>
    <t>3.2.3</t>
  </si>
  <si>
    <t>ในกรณีที่ผู้กระจายผลิตภัณฑ์ยาไม่มีอาคารสถานที่เป็นของตนเองและมีการเช่าสถานที่เพื่อดำเนินการ จะต้องมีการทำสัญญาเป็นลายลักษณ์อักษร และอาคารสถานที่แห่งนั้นต้องได้รับการอนุญาตตามกฎหมาย</t>
  </si>
  <si>
    <t>ต้องมีบริเวณแบ่งแยกสำหรับจัดเก็บผลิตภัณฑ์ยา โดยมีป้ายแสดงชัดเจน และกำหนดผู้ที่ได้รับอนุญาตให้เข้าถึงบริเวณนี้ได้ ทั้งนี้ สามารถนำระบบการแบ่งแยกผลิตภัณฑ์ยารูปแบบอื่นที่มีความปลอดภัยเทียบเท่ามาใช้ทดแทนการแบ่งแยกทางกายภาพได้ เช่น ระบบอิเล็กทรอนิกส์ และต้องตรวจสอบความถูกต้องของระบบดังกล่าวก่อนนำมาใช้งานจริง</t>
  </si>
  <si>
    <t>3.2.4</t>
  </si>
  <si>
    <t>3.2.5</t>
  </si>
  <si>
    <t>3.2.6</t>
  </si>
  <si>
    <t>3.2.7</t>
  </si>
  <si>
    <t>3.2.8</t>
  </si>
  <si>
    <t xml:space="preserve"> ท่าเทียบยานพาหนะรับส่งสินค้าเข้าออกต้องสามารถป้องกันผลิตภัณฑ์ยาจากสภาพอากาศได้ โดยต้องมีการแยกส่วนกันระหว่างบริเวณรับ บริเวณส่ง และบริเวณเก็บสินค้า ต้องจัดทำเอกสารขั้นตอนวิธีปฏิบัติในการควบคุมการรับส่งสินค้าไว้เป็นลายลักษณ์อักษร และจัดเตรียมอุปกรณ์สำหรับการตรวจสอบสินค้า ณ บริเวณรับสินค้า</t>
  </si>
  <si>
    <t>3.2.9</t>
  </si>
  <si>
    <t>3.2.10</t>
  </si>
  <si>
    <t>3.2.11</t>
  </si>
  <si>
    <t>ต้องมีการป้องกันการเข้าถึงพื้นที่ที่จำกัดการเข้าถึงโดยไม่ได้รับอนุญาต เช่น ระบบแจ้งเตือนเมื่อมีผู้บุกรุก ระบบควบคุมการเข้าออก ทั้งนี้ ผู้เยี่ยมชมสามารถเข้าสู่พื้นที่ได้ก็ต่อเมื่อเข้ามาพร้อมกับพนักงานที่ได้รับอนุญาตแล้วเท่านั้น</t>
  </si>
  <si>
    <t>อาคารสถานที่ต้องออกแบบและติดตั้งอุปกรณ์ให้สามารถป้องกันแมลง สัตว์กัดแทะ หรือสัตว์อื่นเข้ามาในอาคาร ต้องจัดให้มีโปรแกรมการป้องกันสัตว์รบกวนดังกล่าว พร้อมบันทึกการปฏิบัติงานไว้เป็นลายลักษณ์อักษร</t>
  </si>
  <si>
    <t>การควบคุมอุณหภูมิและสภาวะแวดล้อม</t>
  </si>
  <si>
    <t>3.3.1</t>
  </si>
  <si>
    <t>ต้องมีเอกสารขั้นตอนวิธีปฏิบัติงานและอุปกรณ์ที่เหมาะสมสำหรับการติดตามสภาวะแวดล้อมในการเก็บรักษาผลิตภัณฑ์ยา โดยปัจจัยที่ต้องคำนึงถึง ได้แก่ อุณหภูมิ แสง ความชื้น และความสะอาดของอาคารสถานที่</t>
  </si>
  <si>
    <t>3.3.2</t>
  </si>
  <si>
    <t>อุปกรณ์</t>
  </si>
  <si>
    <t>3.4.1</t>
  </si>
  <si>
    <t>อุปกรณ์ทั้งหมดที่มีผลต่อการเก็บรักษาและกระจายผลิตภัณฑ์ยาต้องได้รับการออกแบบ จัดเก็บ รักษา และทำความสะอาด ตามมาตรฐานที่เหมาะสมกับจุดมุ่งหมายการใช้ และต้องมีแผนการบำรุงรักษาสำหรับอุปกรณ์ที่มีความสำคัญต่อการดำเนินงาน</t>
  </si>
  <si>
    <t>3.4.2</t>
  </si>
  <si>
    <t>3.4.3</t>
  </si>
  <si>
    <t>3.4.4</t>
  </si>
  <si>
    <t>3.4.5</t>
  </si>
  <si>
    <t>ระบบคอมพิวเตอร์</t>
  </si>
  <si>
    <t>3.5.1</t>
  </si>
  <si>
    <t>3.5.2</t>
  </si>
  <si>
    <t>3.5.3</t>
  </si>
  <si>
    <t>3.5.4</t>
  </si>
  <si>
    <t>3.5.5</t>
  </si>
  <si>
    <t>การเข้าถึงหรือแก้ไขข้อมูลต้องทำโดยผู้ที่ได้รับอนุญาตเท่านั้น</t>
  </si>
  <si>
    <t>ต้องจัดทำเอกสารขั้นตอนวิธีปฏิบัติกรณีระบบคอมพิวเตอร์ขัดข้องหรือล้มเหลว และให้รวมถึงการกู้คืนข้อมูลด้วย</t>
  </si>
  <si>
    <t>3.6.1</t>
  </si>
  <si>
    <t>3.6.2</t>
  </si>
  <si>
    <t>3.6.3</t>
  </si>
  <si>
    <t>การตรวจรับรองและการตรวจสอบความถูกต้อง</t>
  </si>
  <si>
    <t>ต้องตรวจรับรองอุปกรณ์ และ/หรือตรวจสอบความถูกต้องของกระบวนการก่อนเริ่มต้นใช้งาน และเมื่อมีการเปลี่ยนแปลงที่มีนัยสำคัญ เช่น การซ่อมแซม หรือการบำรุงรักษา</t>
  </si>
  <si>
    <t>003</t>
  </si>
  <si>
    <t>004</t>
  </si>
  <si>
    <t>ระบบเอกสาร</t>
  </si>
  <si>
    <t>ผู้กระจายผลิตภัณฑ์ยาต้องจัดหาสถานที่และอุปกรณ์ที่เหมาะสมและเพียงพอ เพื่อให้มั่นใจว่าสามารถดำเนินการจัดเก็บและกระจายผลิตภัณฑ์ยาอย่างเหมาะสม โดยเฉพาะอย่างยิ่งอาคารสถานที่ต้องสะอาด แห้ง และรักษาอุณหภูมิให้อยู่ในขอบเขตที่ยอมรับได้</t>
  </si>
  <si>
    <t>อาคารสถานที่และอุปกรณ์</t>
  </si>
  <si>
    <t>ต้องจัดทำเอกสารที่ระบุวิธีการปฏิบัติงาน วิธีการใช้ ข้อตกลงหรือสัญญา บันทึก และข้อมูล ทั้งในรูปแบบเอกสารหรือรูปแบบอิเล็กทรอนิกส์ โดยเอกสารนั้นต้องพร้อมใช้งานเสมอ</t>
  </si>
  <si>
    <t>4.2.3</t>
  </si>
  <si>
    <t>4.2.4</t>
  </si>
  <si>
    <t>4.2.5</t>
  </si>
  <si>
    <t>4.2.6</t>
  </si>
  <si>
    <t>4.2.7</t>
  </si>
  <si>
    <t>4.2.8</t>
  </si>
  <si>
    <t>ต้องมีกระบวนการปกป้องข้อมูลส่วนตัวของพนักงาน ผู้ร้องเรียน หรือบุคคลทั่วไป โดยให้เป็นไปตามที่กฎหมายกำหนด เพื่อป้องกันการละเมิดข้อมูลส่วนบุคคล</t>
  </si>
  <si>
    <t>เอกสารต้องได้รับการอนุมัติ ลงลายมือชื่อและวันที่โดยผู้ที่ได้รับมอบหมาย ต้องไม่เขียนเอกสารด้วยลายมือ หากจำเป็นให้เว้นช่องว่างสำหรับการลงบันทึกให้เพียงพอ</t>
  </si>
  <si>
    <t>4.2.9</t>
  </si>
  <si>
    <t>005</t>
  </si>
  <si>
    <t>การดำเนินการ</t>
  </si>
  <si>
    <t>ผู้กระจายผลิตภัณฑ์ยาต้องตรวจสอบให้แน่ใจว่าข้อมูลบนบรรจุภัณฑ์ไม่สูญหาย และปฏิบัติตามข้อมูลบนบรรจุภัณฑ์ นอกจากนี้ต้องมีมาตรการลดความเสี่ยงของการปลอมแปลงผลิตภัณฑ์ยาเข้าสู่ห่วงโซ่ผลิตภัณฑ์ยาที่ถูกต้องตามกฎหมาย ผลิตภัณฑ์ยาทั้งหมดที่จำหน่ายในท้องตลาดต้องได้รับอนุญาตโดยหน่วยงานที่รับผิดชอบ ขั้นตอนหลักทั้งหมดที่อธิบายในหมวดนี้ ต้องอธิบายโดยละเอียดและมีการบันทึกตามระบบคุณภาพ</t>
  </si>
  <si>
    <t>การประเมินผู้จัดส่ง</t>
  </si>
  <si>
    <t>5.2.3</t>
  </si>
  <si>
    <t>5.2.4</t>
  </si>
  <si>
    <t>การประเมินลูกค้า</t>
  </si>
  <si>
    <t>5.3.1</t>
  </si>
  <si>
    <t>ผู้กระจายผลิตภัณฑ์ยาต้องมั่นใจว่าได้กระจายผลิตภัณฑ์ไปยังผู้ที่ได้รับอนุญาต หรือมีสิทธิ์ในการกระจายผลิตภัณฑ์ยาไปยังสาธารณชน หรือได้รับอนุญาตให้จัดซื้อผลิตภัณฑ์</t>
  </si>
  <si>
    <t>5.3.2</t>
  </si>
  <si>
    <t>5.3.3</t>
  </si>
  <si>
    <t>การรับผลิตภัณฑ์ยา</t>
  </si>
  <si>
    <t>5.4.1</t>
  </si>
  <si>
    <t>5.4.2</t>
  </si>
  <si>
    <t>5.4.3</t>
  </si>
  <si>
    <t>5.4.4</t>
  </si>
  <si>
    <t xml:space="preserve">ผลิตภัณฑ์ยาต้องไม่ถูกย้ายไปบริเวณจัดเก็บผลิตภัณฑ์ยาเพื่อขาย ก่อนได้รับอนุญาตให้ขายตามกระบวนการประกันคุณภาพที่ระบุไว้เป็นลายลักษณ์อักษร </t>
  </si>
  <si>
    <t>การจัดเก็บผลิตภัณฑ์ยา</t>
  </si>
  <si>
    <t>5.5.1</t>
  </si>
  <si>
    <t>ต้องแยกการจัดเก็บผลิตภัณฑ์ยาออกจากผลิตภัณฑ์ประเภทอื่น ๆ และต้องป้องกันผลิตภัณฑ์ยาจากสภาวะแวดล้อม เช่น อุณหภูมิ แสงสว่าง ความชื้น และปัจจัยภายนอกอื่น ๆ ทั้งนี้ ต้องให้ความสำคัญกับผลิตภัณฑ์ยาที่ต้องเก็บในสภาวะเฉพาะ</t>
  </si>
  <si>
    <t>5.5.2</t>
  </si>
  <si>
    <t>5.5.3</t>
  </si>
  <si>
    <t>5.5.4</t>
  </si>
  <si>
    <t>5.5.5</t>
  </si>
  <si>
    <t>บรรจุภัณฑ์ของผลิตภัณฑ์ยาต้องมีความสะอาดก่อนการจัดเก็บ หากมีการทำความสะอาด วิธีการทำความสะอาดนั้นต้องไม่มีผลกระทบต่อคุณภาพของผลิตภัณฑ์ยา</t>
  </si>
  <si>
    <t>การปฏิบัติงานใด ๆ ในบริเวณจัดเก็บผลิตภัณฑ์ยาต้องมั่นใจว่ายังคงรักษาสภาวะการจัดเก็บได้อย่างเหมาะสม และมีระบบรักษาความปลอดภัย</t>
  </si>
  <si>
    <t>5.5.6</t>
  </si>
  <si>
    <t>5.5.7</t>
  </si>
  <si>
    <t>ต้องนำผลิตภัณฑ์ยาที่ใกล้หมดอายุออกจากบริเวณจัดเก็บผลิตภัณฑ์ยาเพื่อขายทันที</t>
  </si>
  <si>
    <t>การทำลายผลิตภัณฑ์ยา</t>
  </si>
  <si>
    <t>5.6.1</t>
  </si>
  <si>
    <t>5.6.2</t>
  </si>
  <si>
    <t>5.6.3</t>
  </si>
  <si>
    <t>ผลิตภัณฑ์ยารอทำลายควรมีการบ่งชี้ที่เหมาะสม แยกออกจากผลิตภัณฑ์ยาอื่น และมีการจัดการตามเอกสารวิธีปฏิบัติที่กำหนดไว้เป็นลายลักษณ์อักษร</t>
  </si>
  <si>
    <t>การดำเนินการทำลายผลิตภัณฑ์ยา ต้องสอดคล้องกับข้อกำหนดตามกฎหมายที่เกี่ยวกับการจัดการ การขนส่ง และการทำลายของผลิตภัณฑ์ยานั้น</t>
  </si>
  <si>
    <t>ต้องเก็บรักษาบันทึกการทำลายผลิตภัณฑ์ยาไว้ตามระยะเวลาที่กำหนด</t>
  </si>
  <si>
    <t>การจ่ายผลิตภัณฑ์ยา</t>
  </si>
  <si>
    <t>การจัดส่งผลิตภัณฑ์ยา</t>
  </si>
  <si>
    <t>การนำเข้า และการส่งออก</t>
  </si>
  <si>
    <t>5.9.1</t>
  </si>
  <si>
    <t>5.9.2</t>
  </si>
  <si>
    <t>006</t>
  </si>
  <si>
    <t>ข้อร้องเรียนการคืนผลิตภัณฑ์ยา ยาปลอม และการเรียกคืนผลิตภัณฑ์ยา</t>
  </si>
  <si>
    <t>ข้อร้องเรียน</t>
  </si>
  <si>
    <t>6.2.3</t>
  </si>
  <si>
    <t>6.2.4</t>
  </si>
  <si>
    <t>ต้องบันทึกรายละเอียดข้อร้องเรียนตามที่ลูกค้าได้ร้องเรียนมา โดยต้องแยกความแตกต่างของข้อร้องเรียนว่าเป็นข้อร้องเรียนที่เกี่ยวข้องกับคุณภาพของผลิตภัณฑ์ยา หรือเป็นข้อร้องเรียนที่เกี่ยวข้องกับการกระจายผลิตภัณฑ์ยา
กรณีมีข้อร้องเรียนที่เกี่ยวข้องกับคุณภาพของผลิตภัณฑ์ยา และข้อบกพร่องของผลิตภัณฑ์ยาที่อาจจะเกิดขึ้น ต้องแจ้งให้ผู้ผลิต และ/หรือเจ้าของผลิตภัณฑ์ยาทราบโดยทันที กรณีมีข้อร้องเรียนที่เกี่ยวข้องกับการกระจายยา ต้องทำการสืบสวนหาสาเหตุของข้อร้องเรียนนั้นอย่างละเอียด</t>
  </si>
  <si>
    <t>หากพบหรือสงสัยว่ามีข้อบกพร่องที่เกี่ยวกับผลิตภัณฑ์ยา ต้องพิจารณาขยายการสืบสวนหาสาเหตุไปยังรุ่นการผลิตอื่นด้วย</t>
  </si>
  <si>
    <t>ต้องแต่งตั้งผู้ที่มีหน้าที่รับผิดชอบจัดการกับข้อร้องเรียน</t>
  </si>
  <si>
    <t>การคืนผลิตภัณฑ์ยา</t>
  </si>
  <si>
    <t>6.3.1</t>
  </si>
  <si>
    <t>6.3.2</t>
  </si>
  <si>
    <t>6.3.3</t>
  </si>
  <si>
    <t>6.3.4</t>
  </si>
  <si>
    <t>6.3.5</t>
  </si>
  <si>
    <t>ผลิตภัณฑ์ยาที่ถูกขโมยและได้คืนกลับมา ไม่สามารถนำกลับไปเก็บไว้ในคลังสินค้าและจำหน่ายให้แก่ลูกค้าได้</t>
  </si>
  <si>
    <t>ยาปลอม</t>
  </si>
  <si>
    <t>6.4.1</t>
  </si>
  <si>
    <t>6.4.2</t>
  </si>
  <si>
    <t>6.4.3</t>
  </si>
  <si>
    <t>6.4.4</t>
  </si>
  <si>
    <t>ต้องระงับการขายและการกระจายผลิตภัณฑ์ยาที่สงสัยว่าเป็นยาปลอมทันที</t>
  </si>
  <si>
    <t>เมื่อยืนยันได้ว่าเป็นยาปลอม ต้องมีการตัดสินใจอย่างเป็นทางการเพื่อนำยาปลอมดังกล่าวออกจากท้องตลาด เพื่อให้มั่นใจว่ายาปลอมเหล่านั้นจะไม่กลับเข้าสู่ระบบห่วงโซ่ผลิตภัณฑ์ยา รวมถึงตัวอย่างยาตามกฎหมาย ตัวอย่างยาเพื่อประโยชน์ทางการค้า และการดำเนินการเกี่ยวกับการทำลายยาปลอม ทั้งนี้ การตัดสินใจที่เกี่ยวข้องทั้งหมดจะต้องบันทึกไว้เป็นลายลักษณ์อักษร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</si>
  <si>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</si>
  <si>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</si>
  <si>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</si>
  <si>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</si>
  <si>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</si>
  <si>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</si>
  <si>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</si>
  <si>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</si>
  <si>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</si>
  <si>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การเรียกคืนผลิตภัณฑ์ยา</t>
  </si>
  <si>
    <t>การดำเนินการเรียกคืนผลิตภัณฑ์ยาต้องสามารถดำเนินการได้ทันทีและตลอดเวลา</t>
  </si>
  <si>
    <t>ผู้ที่รับผิดชอบการเรียกคืนต้องเข้าถึงบันทึกการกระจายผลิตภัณฑ์ยาได้ โดยต้องมีข้อมูลลูกค้าที่ระบุ ที่อยู่ หมายเลขโทรศัพท์/โทรสาร (ทั้งในและนอกเวลาทำการ) รุ่นการผลิต และปริมาณ รวมถึง ผลิตภัณฑ์ยาที่มีการส่งออกและตัวอย่างผลิตภัณฑ์ยาด้วย</t>
  </si>
  <si>
    <t>007</t>
  </si>
  <si>
    <t>การจ้างหน่วยงานภายนอก</t>
  </si>
  <si>
    <t>ผู้ว่าจ้าง</t>
  </si>
  <si>
    <t>7.2.1</t>
  </si>
  <si>
    <t>7.2.2</t>
  </si>
  <si>
    <t>7.2.3</t>
  </si>
  <si>
    <t>ผู้ว่าจ้างต้องเป็นผู้รับผิดชอบต่อกิจกรรมที่ว่าจ้าง</t>
  </si>
  <si>
    <t>ผู้ว่าจ้างต้องจัดหาข้อมูลทุกอย่างที่จำเป็นให้แก่ผู้รับจ้างในการดำเนินการตามสัญญาจ้างอย่างถูกต้องตามข้อกำหนดของผลิตภัณฑ์ยาและกฎเกณฑ์ที่เกี่ยวข้อง</t>
  </si>
  <si>
    <t>ผู้รับจ้าง</t>
  </si>
  <si>
    <t>7.3.1</t>
  </si>
  <si>
    <t>7.3.2</t>
  </si>
  <si>
    <t>7.3.3</t>
  </si>
  <si>
    <t>7.3.4</t>
  </si>
  <si>
    <t>7.3.5</t>
  </si>
  <si>
    <t>ผู้รับจ้างต้องไม่นำงานที่ได้รับมอบหมายให้ทำตามสัญญาจ้าง ไปมอบหมายต่อให้บุคคลที่สาม ยกเว้นบุคคลที่สามจะได้รับการประเมิน ตรวจสอบ และอนุมัติจากผู้ว่าจ้างเดิมก่อน ทั้งนี้ข้อตกลงที่ทำระหว่างผู้รับจ้างกับบุคคลที่สามต้องมีข้อมูลเหมือนกับที่ผู้ว่าจ้างและผู้รับจ้างทำไว้แต่เดิม</t>
  </si>
  <si>
    <t>ผู้รับจ้างต้องหลีกเลี่ยงกิจกรรมใด ๆ ที่ส่งผลเสียต่อคุณภาพของผลิตภัณฑ์ยาของผู้ว่าจ้าง</t>
  </si>
  <si>
    <t>ผู้รับจ้างตามสัญญาต้องส่งข้อมูลใด ๆ ที่อาจมีผลต่อคุณภาพของผลิตภัณฑ์ยาไปยังผู้ว่าจ้างตามข้อกำหนดของสัญญา</t>
  </si>
  <si>
    <t>008</t>
  </si>
  <si>
    <t>การตรวจสอบตนเอง</t>
  </si>
  <si>
    <t>ต้องมีการตรวจสอบตนเองเพื่อติดตามการนำ GDP มาปฏิบัติ และเสนอมาตรการแก้ไขปรับปรุงที่จำเป็น</t>
  </si>
  <si>
    <t>การขนส่ง</t>
  </si>
  <si>
    <t>009</t>
  </si>
  <si>
    <t>9.1.1</t>
  </si>
  <si>
    <t>9.1.2</t>
  </si>
  <si>
    <t>ผู้กระจายผลิตภัณฑ์ยาต้องแสดงให้เห็นว่าผลิตภัณฑ์ยาไม่ได้สัมผัสกับสภาวะที่อาจส่งผลต่อคุณภาพและความน่าเชื่อถือของผลิตภัณฑ์ยาในทุกวิธีการขนส่ง ทั้งนี้ต้องใช้การประเมินความเสี่ยงประกอบการพิจารณาวางแผนการขนส่ง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</si>
  <si>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</si>
  <si>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</si>
  <si>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</si>
  <si>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</si>
  <si>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</si>
  <si>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</si>
  <si>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</si>
  <si>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</si>
  <si>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</si>
  <si>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</si>
  <si>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9.3.1</t>
  </si>
  <si>
    <t>9.3.2</t>
  </si>
  <si>
    <t>9.3.3</t>
  </si>
  <si>
    <t>ภาชนะบรรจุ บรรจุภัณฑ์ และฉลาก</t>
  </si>
  <si>
    <t>ผลิตภัณฑ์ยาที่กำหนดสภาวะควบคุม</t>
  </si>
  <si>
    <t>9.4.1</t>
  </si>
  <si>
    <t>9.4.2</t>
  </si>
  <si>
    <t>9.4.3</t>
  </si>
  <si>
    <t>9.4.4</t>
  </si>
  <si>
    <t>9.4.5</t>
  </si>
  <si>
    <t>9.4.6</t>
  </si>
  <si>
    <t>9.4.7</t>
  </si>
  <si>
    <t>9.4.8</t>
  </si>
  <si>
    <t>ผลิตภัณฑ์ยาที่ไวต่ออุณหภูมิ ต้องขนส่งด้วยอุปกรณ์ที่มีคุณสมบัติเหมาะสม เช่น บรรจุภัณฑ์เก็บ รักษาอุณหภูมิ ภาชนะบรรจุผลิตภัณฑ์ยาและยานพาหนะที่ควบคุมอุณหภูมิได</t>
  </si>
  <si>
    <t>ลูกค้าต้องได้รับข้อมูลที่แสดงว่าผลิตภัณฑ์ยาถูกเก็บรักษาตามอุณหภูมิที่กำหนดตลอดการขนส่ง (หากมีการร้องขอ)</t>
  </si>
  <si>
    <t>ต้องตรวจสอบวัสดุให้ความเย็นทุกครั้งก่อนนำกลับมาใช้ใหม่ ถ้าพบว่ามีลักษณะชำรุด เช่น ถุงมี รอยขาด จะต้องนำไปทิ้งทันที และต้องมีการแยกเก็บระหว่างวัสดุให้ความเย็นแบบแช่แข็ง (Frozen ice pack) กับวัสดุให้ความเย็นแบบแช่เย็น (Chilled ice pack)</t>
  </si>
  <si>
    <t>2.4.5</t>
  </si>
  <si>
    <t>การดำเนินงาน</t>
  </si>
  <si>
    <t>GDP-001</t>
  </si>
  <si>
    <t>GDP-002</t>
  </si>
  <si>
    <t>GDP-003</t>
  </si>
  <si>
    <t>GDP-004</t>
  </si>
  <si>
    <t>GDP-005</t>
  </si>
  <si>
    <t>GDP-006</t>
  </si>
  <si>
    <t>GDP-007</t>
  </si>
  <si>
    <t>GDP-008</t>
  </si>
  <si>
    <t>GDP-009</t>
  </si>
  <si>
    <t>ต้องระบุอุปกรณ์ที่จำเป็นต้องตรวจรับรอง และ/หรือกระบวนการที่ต้องตรวจสอบความถูกต้อง โดยใช้แนวทางการประเมินความเสี่ยงมาพิจารณาขอบเขตของกิจกรรมการตรวจรับรอง และ/หรือการตรวจสอบความถูกต้อง เช่น การจัดเก็บ กระบวนการจ่ายสินค้าหรือการบรรจุ และการขนส่ง เพื่อให้มั่นใจถึงความถูกต้องของกระบวนการติดตั้งและกระบวนการปฏิบัติงาน</t>
  </si>
  <si>
    <t>Your Company Name</t>
  </si>
  <si>
    <t>Your Company Address</t>
  </si>
  <si>
    <t>Your Name</t>
  </si>
  <si>
    <t>วัตถุประสงค์การจัดทำ
และการนำไปใช้:</t>
  </si>
  <si>
    <t>ติดต่อเรา:</t>
  </si>
  <si>
    <t>สถาบันมาตรฐานอังกฤษ</t>
  </si>
  <si>
    <t>T: 02-294-4889-92</t>
  </si>
  <si>
    <t>E: infothai@bsigroup.com</t>
  </si>
  <si>
    <t>ระบบบริหารการจัดการของผู้กระจายผลิตภัณฑ์ยาต้องมั่นใจได้ว่าทุกส่วนของระบบคุณภาพมีทรัพยากรเพียงพอ ซึ่งประกอบด้วยบุคลากรที่มีความสามารถ อาคารสถานที่ อุปกรณ์  และสิ่งอำนวยความสะดวกที่เหมาะสมและมีประสิทธิภาพ</t>
  </si>
  <si>
    <t>หากมีการพัฒนาหรือปรับปรุงระบบคุณภาพ จะต้องมีการนำขนาด โครงสร้าง และความซับซ้อนในกิจกรรมการกระจายผลิตภัณฑ์ยา มาพิจารณาร่วมด้วย</t>
  </si>
  <si>
    <r>
      <t>ระบบคุณภาพจะต้องทำให้มั่นใจได้ว่า
ก. การจัดซื้อ จัดเก็บ จัดส่ง นำเข้า และส่งออกผลิตภัณฑ์ยา เป็นไปตาม</t>
    </r>
    <r>
      <rPr>
        <sz val="9"/>
        <color rgb="FFFF0000"/>
        <rFont val="Tahoma"/>
        <family val="2"/>
      </rPr>
      <t>หลักเกณฑ์</t>
    </r>
    <r>
      <rPr>
        <sz val="9"/>
        <rFont val="Tahoma"/>
        <family val="2"/>
      </rPr>
      <t xml:space="preserve"> GDP 
ข. มีการระบุหน้าที่ความรับผิดชอบของฝ่ายบริหารอย่างชัดเจน
ค. ผลิตภัณฑ์ยาต้องถูกส่งไปให้ผู้รับอย่างถูกต้องภายในระยะเวลาที่เหมาะสม
ง. บันทึกต่าง ๆ ที่เกี่ยวข้อง ต้องเป็นปัจจุบันเสมอ
จ. มีการจัดทำเอกสารที่อธิบายถึงกระบวนการจัดการ และการสืบสวนหาสาเหตุเมื่อมีความเบี่ยงเบนเกิดขึ้น
ฉ. มีการนำเอามาตรการแก้ไขและป้องกัน (Corrective Action and Preventive Action, CAPA) มาใช้เพื่อแก้ไขและป้องกันความเบี่ยงเบนที่เกิดขึ้น โดยต้องเป็นไปตามหลักการจัดการความเสี่ยงด้านคุณภาพ อย่างเหมาะสม</t>
    </r>
  </si>
  <si>
    <r>
      <t>ต้องจัดทำเอกสารที่แสดงรายละเอียดของผลการทบทวนระบบคุณภาพโดยฝ่ายบริหารอย่างน้อย
ปีละ 1 ครั้ง และมีการสื่อสารภายใน</t>
    </r>
    <r>
      <rPr>
        <sz val="9"/>
        <color rgb="FFFF0000"/>
        <rFont val="Tahoma"/>
        <family val="2"/>
      </rPr>
      <t>องค์กร</t>
    </r>
    <r>
      <rPr>
        <sz val="9"/>
        <rFont val="Tahoma"/>
        <family val="2"/>
      </rPr>
      <t>ที่มีประสิทธิภาพ</t>
    </r>
  </si>
  <si>
    <t>การจัดการความเสี่ยงด้านคุณภาพ คือ กระบวนการที่เป็นระบบสำหรับการประเมิน การควบคุม 
การสื่อสาร และการทบทวนความเสี่ยงต่อคุณภาพของผลิตภัณฑ์ยา โดยต้องสามารถนำไปประยุกต์ได้ทั้งการเตรียมการล่วงหน้าและการทบทวนย้อนหลัง</t>
  </si>
  <si>
    <t>การจัดการความเสี่ยงด้านคุณภาพต้องทำให้มั่นใจว่า การประเมินความเสี่ยงต่อคุณภาพต้องอยู่
บนพื้นฐานทางวิทยาศาสตร์  ประสบการณ์เกี่ยวกับกระบวนการ และการคุ้มครองผู้บริโภค โดยวิธีการจัดการต้องสัมพันธ์กับระดับของความเสี่ยง ทั้งนี้ สามารถดูตัวอย่างได้จาก ICH Q9</t>
  </si>
  <si>
    <r>
      <t xml:space="preserve">การกระจายผลิตภัณฑ์ยาที่ถูกต้องนั้นขึ้นอยู่กับบุคลากร ดังนั้นจึงต้องมีบุคลากรที่มีความสามารถเพียงพอที่จะดำเนินงานทั้งหมดที่ผู้กระจายผลิตภัณฑ์ยาต้องรับผิดชอบ </t>
    </r>
    <r>
      <rPr>
        <sz val="9"/>
        <color rgb="FFFF0000"/>
        <rFont val="Tahoma"/>
        <family val="2"/>
      </rPr>
      <t>โดย</t>
    </r>
    <r>
      <rPr>
        <sz val="9"/>
        <color theme="1"/>
        <rFont val="Tahoma"/>
        <family val="2"/>
      </rPr>
      <t>บุคลากรต้องมีความรู้ความเข้าใจในความรับผิดชอบส่วนบุคคลอย่างถ่องแท้ และใ</t>
    </r>
    <r>
      <rPr>
        <sz val="9"/>
        <color rgb="FFFF0000"/>
        <rFont val="Tahoma"/>
        <family val="2"/>
      </rPr>
      <t>ห้มีการบันทึกความรับผิดชอบส่วนบุคคลนั้นไว้</t>
    </r>
  </si>
  <si>
    <t>2.2.3</t>
  </si>
  <si>
    <t>ต้องมีการเขียนใบอธิบายลักษณะงานของบุคลากรหลัก และระบุอำนาจหน้าที่ และอำนาจการตัดสินใจให้ชัดเจน</t>
  </si>
  <si>
    <r>
      <t>ผู้กระจายผลิตภัณฑ์ยาต้องมอบหมายบุคคล ให้มีหน้าที่รับผิดชอบปฏิบัติตาม</t>
    </r>
    <r>
      <rPr>
        <sz val="9"/>
        <color rgb="FFFF0000"/>
        <rFont val="Tahoma"/>
        <family val="2"/>
      </rPr>
      <t>หลักเกณฑ์</t>
    </r>
    <r>
      <rPr>
        <sz val="9"/>
        <color theme="1"/>
        <rFont val="Tahoma"/>
        <family val="2"/>
      </rPr>
      <t xml:space="preserve"> GDP อย่างชัดเจน อีกทั้งบุคลากรอื่นที่เกี่ยวข้องกับการปฏิบัติตาม</t>
    </r>
    <r>
      <rPr>
        <sz val="9"/>
        <color rgb="FFFF0000"/>
        <rFont val="Tahoma"/>
        <family val="2"/>
      </rPr>
      <t>หลักเกณฑ์</t>
    </r>
    <r>
      <rPr>
        <sz val="9"/>
        <color theme="1"/>
        <rFont val="Tahoma"/>
        <family val="2"/>
      </rPr>
      <t xml:space="preserve"> GDP </t>
    </r>
    <r>
      <rPr>
        <sz val="9"/>
        <color rgb="FFFF0000"/>
        <rFont val="Tahoma"/>
        <family val="2"/>
      </rPr>
      <t>ต้อง</t>
    </r>
    <r>
      <rPr>
        <sz val="9"/>
        <color theme="1"/>
        <rFont val="Tahoma"/>
        <family val="2"/>
      </rPr>
      <t>มีความสามารถที่เหมาะสมและประสบการณ์ รวมทั้งความรู้และการฝึกอบรมในเรื่อง GDP</t>
    </r>
  </si>
  <si>
    <t>ระบบคุณภาพต้องประกอบด้วย โครงสร้างขององค์กร ขั้นตอน กระบวนการและทรัพยากร รวมไปถึงกิจกรรมที่จำเป็น เพื่อให้มั่นใจได้ว่าผลิตภัณฑ์ยาที่ถูกกระจายไปยังคงคุณภาพและความสมบูรณ์  ทั้งนี้ ขั้นตอนการขนส่ง และจัดเก็บตลอดหวังโซ่ผลิตภัณฑ์ยาต้องเป็นไปตามกฎหมาย</t>
  </si>
  <si>
    <t>ใบอธิบายลักษณะงานของผู้ที่ได้รับมอบหมาย ต้องกำหนดอำนาจการตัดสินใจที่เกี่ยวข้องกับความรับผิดชอบของตน ผู้กระจายผลิตภัณฑ์ยาต้องมอบอำนาจการตัดสินใจ จัดหาทรัพยากรที่เพียงพอและความรับผิดชอบที่จำเป็นเพื่อให้บรรลุในการปฏิบัติหน้าที่</t>
  </si>
  <si>
    <r>
      <t>ผู้ที่ได้รับมอบหมายต้องปฏิบัติหน้าที่เพื่อให้มั่นใจว่า ผู้กระจายผลิตภัณฑ์ยาปฏิบัติตาม</t>
    </r>
    <r>
      <rPr>
        <sz val="9"/>
        <color rgb="FFFF0000"/>
        <rFont val="Tahoma"/>
        <family val="2"/>
      </rPr>
      <t>หลักเกณฑ์</t>
    </r>
    <r>
      <rPr>
        <sz val="9"/>
        <rFont val="Tahoma"/>
        <family val="2"/>
      </rPr>
      <t xml:space="preserve"> GDP และรับผิดชอบต่อสังคม</t>
    </r>
  </si>
  <si>
    <r>
      <t>ผู้ที่ได้รับมอบหมายต้องมีหน้าที่ความรับผิดชอบอย่างน้อยดังนี้   
ก. ทำให้มั่นใจว่า</t>
    </r>
    <r>
      <rPr>
        <sz val="9"/>
        <color rgb="FFFF0000"/>
        <rFont val="Tahoma"/>
        <family val="2"/>
      </rPr>
      <t>มีการนำ</t>
    </r>
    <r>
      <rPr>
        <sz val="9"/>
        <color theme="1"/>
        <rFont val="Tahoma"/>
        <family val="2"/>
      </rPr>
      <t>ระบบคุณภาพไปปฏิบัติอย่างต่อเนื่อง
ข. บริหารจัดการกระบวนงานต่าง ๆ ที่ได้รับการอนุมัติแล้ว รวมถึง</t>
    </r>
    <r>
      <rPr>
        <sz val="9"/>
        <rFont val="Tahoma"/>
        <family val="2"/>
      </rPr>
      <t>การจัดการให้</t>
    </r>
    <r>
      <rPr>
        <sz val="9"/>
        <color theme="1"/>
        <rFont val="Tahoma"/>
        <family val="2"/>
      </rPr>
      <t>บันทึกต่าง ๆ มีความถูกต้องและมีคุณภาพ
ค. ทำให้มั่นใจว่ามีการจัดทำโปรแกรมการฝึกอบรมบุคลากรก่อนเริ่มงาน และ</t>
    </r>
    <r>
      <rPr>
        <sz val="9"/>
        <color rgb="FFFF0000"/>
        <rFont val="Tahoma"/>
        <family val="2"/>
      </rPr>
      <t>จัดให้มี</t>
    </r>
    <r>
      <rPr>
        <sz val="9"/>
        <color theme="1"/>
        <rFont val="Tahoma"/>
        <family val="2"/>
      </rPr>
      <t>การฝึกอบรมต่อเนื่องเป็นประจำ
ง. ประสานงานและจัดการเกี่ยวกับการเรียกเก็บคืนผลิตภัณฑ์ยาอย่างทันท่วงที
จ. ทำให้มั่นใจว่าคำร้องเรียนของลูกค้าได้รับการจัดการอย่าง</t>
    </r>
    <r>
      <rPr>
        <sz val="9"/>
        <color rgb="FFFF0000"/>
        <rFont val="Tahoma"/>
        <family val="2"/>
      </rPr>
      <t>มีประสิทธิภาพ</t>
    </r>
    <r>
      <rPr>
        <sz val="9"/>
        <color theme="1"/>
        <rFont val="Tahoma"/>
        <family val="2"/>
      </rPr>
      <t xml:space="preserve">
ฉ. ทำให้มั่นใจว่า ผู้จัดส่ง และลูกค้า ได้รับการอนุมัติ
ช. อนุมัติกิจกรรมต่าง ๆ ที่มีการทำสัญญาจ้างและอาจมีผลกระทบต่อการดำเนินการตาม</t>
    </r>
    <r>
      <rPr>
        <sz val="9"/>
        <color rgb="FFFF0000"/>
        <rFont val="Tahoma"/>
        <family val="2"/>
      </rPr>
      <t xml:space="preserve">หลักเกณฑ์ </t>
    </r>
    <r>
      <rPr>
        <sz val="9"/>
        <color theme="1"/>
        <rFont val="Tahoma"/>
        <family val="2"/>
      </rPr>
      <t>GDP
ซ. ทำให้มั่นใจว่ามีการตรวจสอบตนเอง (Self - inspections) เป็นประจำตามโปรแกรมที่กำหนดไว้ และมีการกำหนดมาตรการแก้ไขที่จำเป็น
ฌ. เก็บรักษาบันทึกต่าง ๆ เกี่ยวกับหน้าที่ที่ได้รับมอบหมาย
ญ. ตัดสินใจในการจัดการเกี่ยวกับผลิตภัณฑ์ยาคืนจากลูกค้า ผลิตภัณฑ์ยาที่ไม่ผ่านมาตรฐาน ผลิตภัณฑ์ยาที่เรียกเก็บคืน หรือยาปลอม
ฎ. อนุมัติผลิตภัณฑ์ยาคืนจากลูกค้าที่ยัง</t>
    </r>
    <r>
      <rPr>
        <sz val="9"/>
        <color rgb="FFFF0000"/>
        <rFont val="Tahoma"/>
        <family val="2"/>
      </rPr>
      <t>สามารถขายได้เพื่อเก็บเข้าคลังสินค้า</t>
    </r>
    <r>
      <rPr>
        <sz val="9"/>
        <color theme="1"/>
        <rFont val="Tahoma"/>
        <family val="2"/>
      </rPr>
      <t xml:space="preserve">
</t>
    </r>
    <r>
      <rPr>
        <sz val="9"/>
        <color rgb="FFFF0000"/>
        <rFont val="Tahoma"/>
        <family val="2"/>
      </rPr>
      <t>ฏ. ทำให้มั่นใจว่าได้ปฏิบัติตามข้อกำหนดกฎหมายที่เกี่ยวข้อง</t>
    </r>
  </si>
  <si>
    <r>
      <t>ต้องจัดให้มีการฝึกอบรมบุคลากรทั้งหมดที่เกี่ยวข้องกับกิจกรรมการกระจายผลิตภัณฑ์ยาในเรื่อง</t>
    </r>
    <r>
      <rPr>
        <sz val="9"/>
        <color rgb="FFFF0000"/>
        <rFont val="Tahoma"/>
        <family val="2"/>
      </rPr>
      <t>หลักเกณฑ์</t>
    </r>
    <r>
      <rPr>
        <sz val="9"/>
        <color theme="1"/>
        <rFont val="Tahoma"/>
        <family val="2"/>
      </rPr>
      <t xml:space="preserve"> GDP บุคลากรต้องมีความรู้ความสามารถที่เพียงพอเหมาะสมก่อนเริ่มปฏิบัติงาน</t>
    </r>
  </si>
  <si>
    <r>
      <t>บุคลากรต้องได้รับการฝึกอบรมทั้งก่อนเริ่มงานและการฝึกอบรมต่อเนื่องที่เกี่ยวข้องกับบทบาทของตนเป็นประจำตามเอกสารขั้นตอนวิธีปฏิบัติ และเป็นไปตามแผนการฝึกอบรมที่ได้รับอนุมัติ ทั้งนี้ ผู้ที่ได้รับมอบหมาย ต้องคงไว้ซึ่งความรู้ความสามารถเกี่ยวกับ</t>
    </r>
    <r>
      <rPr>
        <sz val="9"/>
        <color rgb="FFFF0000"/>
        <rFont val="Tahoma"/>
        <family val="2"/>
      </rPr>
      <t>หลักเกณฑ์</t>
    </r>
    <r>
      <rPr>
        <sz val="9"/>
        <rFont val="Tahoma"/>
        <family val="2"/>
      </rPr>
      <t xml:space="preserve"> GDP โดยต้องได้รับการฝึกอบรมเป็นประจำ</t>
    </r>
  </si>
  <si>
    <t>ต้องจัดให้มีการฝึกอบรมบุคลากรในหัวข้อที่เกี่ยวกับการตรวจสอบเอกลักษณ์ของผลิตภัณฑ์ยาและการป้องกันผลิตภัณฑ์ยาปลอมเข้ามาสู่ห่วงโซ่ผลิตภัณฑ์</t>
  </si>
  <si>
    <t>ต้องจัดให้มีการฝึกอบรมบุคลากรที่ทำงานเกี่ยวกับผลิตภัณฑ์ยาที่ต้องจัดการเป็นพิเศษ เช่น ผลิตภัณฑ์ยาที่เป็นอันตราย สารกัมมันตรังสี ผลิตภัณฑ์ยาที่มีแนวโน้มจะนำไปใช้ในทางที่ผิด และผลิตภัณฑ์ยาที่ไวต่ออุณหภูมิ</t>
  </si>
  <si>
    <r>
      <t>อาคารสถานที่ต้องได้รับการออกแบบหรือดัดแปลงเพื่อให้มั่นใจว่าสามารถคงสภาวะการเก็บรักษาที่ต้องการ โครงสร้างแข็งแรง เหมาะสม มีพื้นที่เพียงพอสำหรับการจัดเก็บและการปฏิบัติงาน มีแสงสว่างและการ</t>
    </r>
    <r>
      <rPr>
        <sz val="9"/>
        <color rgb="FFFF0000"/>
        <rFont val="Tahoma"/>
        <family val="2"/>
      </rPr>
      <t>ถ่ายเทอากาศ</t>
    </r>
    <r>
      <rPr>
        <sz val="9"/>
        <rFont val="Tahoma"/>
        <family val="2"/>
      </rPr>
      <t>ที่เหมาะสม เพื่อให้การ</t>
    </r>
    <r>
      <rPr>
        <sz val="9"/>
        <color rgb="FFFF0000"/>
        <rFont val="Tahoma"/>
        <family val="2"/>
      </rPr>
      <t>ปฏิบัติงาน</t>
    </r>
    <r>
      <rPr>
        <sz val="9"/>
        <rFont val="Tahoma"/>
        <family val="2"/>
      </rPr>
      <t>ทั้งหมดสามารถ</t>
    </r>
    <r>
      <rPr>
        <sz val="9"/>
        <color rgb="FFFF0000"/>
        <rFont val="Tahoma"/>
        <family val="2"/>
      </rPr>
      <t>ดำเนินไป</t>
    </r>
    <r>
      <rPr>
        <sz val="9"/>
        <rFont val="Tahoma"/>
        <family val="2"/>
      </rPr>
      <t>ได้อย่างถูกต้องและปลอดภัย</t>
    </r>
  </si>
  <si>
    <t xml:space="preserve">ผลิตภัณฑ์ยาที่อยู่ระหว่างการพิจารณาดำเนินการ หรือถูกแยกออกจากคลังสินค้าสำหรับขาย ต้องถูกแยกออกมาอย่างชัดเจนโดยการแบ่งแยกทางกายภาพหรือระบบอิเล็กทรอนิกส์ที่เทียบเท่า ทั้งนี้ ต้องมีการประเมินความเสี่ยงของการจัดเก็บผลิตภัณฑ์ยาดังกล่าวในแต่ละพื้นที่
ยาปลอม ผลิตภัณฑ์ยาหมดอายุ ผลิตภัณฑ์ยาที่เรียกเก็บคืน ผลิตภัณฑ์ยาที่ไม่ผ่านข้อกำหนดและผลิตภัณฑ์ยาที่ไม่ได้รับอนุญาตให้ขายในท้องตลาด ต้องถูกแบ่งแยกด้วยวิธีทางกายภาพเสมอ พร้อมบ่งชี้พื้นที่อย่างชัดเจน รวมถึงต้องจัดระดับการรักษาความปลอดภัยที่เหมาะสมสำหรับแต่ละพื้นที่ เพื่อให้มั่นใจว่าผลิตภัณฑ์ยาดังกล่าวจะไม่ถูกนำกลับไปปะปนกับผลิตภัณฑ์ยาในคลังสินค้าสำหรับขาย </t>
  </si>
  <si>
    <t>ผลิตภัณฑ์ยาที่กฎหมายกำหนดเงื่อนไขในการจัดเก็บ ต้องได้รับการจัดเก็บเป็นพิเศษตามเงื่อนไขของผลิตภัณฑ์ยานั้น</t>
  </si>
  <si>
    <t>ต้องจัดเก็บสารกัมมันตรังสี หรือผลิตภัณฑ์ยาอันตรายอื่น ๆ รวมถึงผลิตภัณฑ์ยาที่เสี่ยงต่อการเกิดไฟไหม้หรือระเบิด (เช่น สารที่ติดไฟได้ง่าย ของเหลวและของแข็งไวไฟ) ในพื้นที่แยกเฉพาะที่มีมาตรการด้านความปลอดภัยและมาตรการรักษาความปลอดภัยที่เหมาะสมและเป็นไปตามกฎหมายที่เกี่ยวข้อง</t>
  </si>
  <si>
    <t>อาคารสถานที่และสิ่งอำนวยความสะดวกในการจัดเก็บผลิตภัณฑ์ยาต้องสะอาด ปราศจากขยะและฝุ่นผง ต้องมีการจัดทำแผนการทำความสะอาด เอกสารขั้นตอนวิธีการทำความสะอาด และบันทึกการทำความสะอาดเป็นลายลักษณ์อักษร ทั้งนี้ การทำความสะอาดต้องไม่ทำให้เกิดการปนเปื้อนสู่ผลิตภัณฑ์ยา</t>
  </si>
  <si>
    <r>
      <t xml:space="preserve">ต้องแยกห้องน้ำ ห้องซักล้างและห้องพักผ่อนออกจากบริเวณจัดเก็บผลิตภัณฑ์ยา </t>
    </r>
    <r>
      <rPr>
        <sz val="9"/>
        <color rgb="FFFF0000"/>
        <rFont val="Tahoma"/>
        <family val="2"/>
      </rPr>
      <t>อีกทั้ง</t>
    </r>
    <r>
      <rPr>
        <sz val="9"/>
        <color theme="1"/>
        <rFont val="Tahoma"/>
        <family val="2"/>
      </rPr>
      <t>ห้ามสูบบุหรี่ ห้ามนำอาหาร เครื่องดื่ม และยารักษาโรคส่วนตัวเข้ามาในบริเวณจัดเก็บผลิตภัณฑ์ยา</t>
    </r>
  </si>
  <si>
    <t>ต้องทำการสอบเทียบอุปกรณ์ที่ใช้สำหรับควบคุมหรือติดตามสภาวะแวดล้อมของบริเวณที่จัดเก็บผลิตภัณฑ์ยา โดยให้กำหนดช่วงเวลาในการสอบเทียบตามหลักการประเมินความเสี่ยง</t>
  </si>
  <si>
    <r>
      <t>การสอบเทียบอุปกรณ์ต้องสามารถสอบกลับไปยังมาตรฐานการวัดระดับ</t>
    </r>
    <r>
      <rPr>
        <sz val="9"/>
        <color rgb="FFFF0000"/>
        <rFont val="Tahoma"/>
        <family val="2"/>
      </rPr>
      <t>ประเทศ</t>
    </r>
    <r>
      <rPr>
        <sz val="9"/>
        <rFont val="Tahoma"/>
        <family val="2"/>
      </rPr>
      <t xml:space="preserve">หรือระดับสากลได้ </t>
    </r>
    <r>
      <rPr>
        <sz val="9"/>
        <color rgb="FFFF0000"/>
        <rFont val="Tahoma"/>
        <family val="2"/>
      </rPr>
      <t>อีกทั้งต้องจัดให้มี</t>
    </r>
    <r>
      <rPr>
        <sz val="9"/>
        <rFont val="Tahoma"/>
        <family val="2"/>
      </rPr>
      <t>ระบบเตือนภัยที่เหมาะสมเพื่อแจ้งเตือนเมื่อเกิดการเบี่ยงเบนออกจากสภาวะการจัดเก็บที่กำหนดไว้ ระดับสัญญาณเตือนควรได้รับการตั้งค่าอย่างเหมาะสม และควรมีการตรวจสอบสัญญาณเตือนอย่างสม่ำเสมอเพื่อให้มั่นใจว่าสัญญาณเตือนยังคงทำงาน</t>
    </r>
    <r>
      <rPr>
        <sz val="9"/>
        <color rgb="FFFF0000"/>
        <rFont val="Tahoma"/>
        <family val="2"/>
      </rPr>
      <t>ได้ดี</t>
    </r>
  </si>
  <si>
    <r>
      <t>การซ่อมแซมอุปกรณ์ การบำรุงรักษาและการสอบเทียบอุปกรณ์</t>
    </r>
    <r>
      <rPr>
        <sz val="9"/>
        <color rgb="FFFF0000"/>
        <rFont val="Tahoma"/>
        <family val="2"/>
      </rPr>
      <t>ต้อง</t>
    </r>
    <r>
      <rPr>
        <sz val="9"/>
        <rFont val="Tahoma"/>
        <family val="2"/>
      </rPr>
      <t xml:space="preserve">ดำเนินการในลักษณะที่ไม่ทำให้เกิดความเสียหายต่อคุณภาพและความสมบูรณ์ของผลิตภัณฑ์ยา </t>
    </r>
    <r>
      <rPr>
        <sz val="9"/>
        <color rgb="FFFF0000"/>
        <rFont val="Tahoma"/>
        <family val="2"/>
      </rPr>
      <t>และ</t>
    </r>
    <r>
      <rPr>
        <sz val="9"/>
        <rFont val="Tahoma"/>
        <family val="2"/>
      </rPr>
      <t>ในกรณีที่อุปกรณ์ทำงานล้มเหลว ต้องมีเอกสารขั้นตอนวิธีปฏิบัติเพื่อให้มั่นใจว่าความสมบูรณ์ของผลิตภัณฑ์ยายังคงถูกรักษาไว้</t>
    </r>
  </si>
  <si>
    <r>
      <t>ต้อง</t>
    </r>
    <r>
      <rPr>
        <sz val="9"/>
        <color rgb="FFFF0000"/>
        <rFont val="Tahoma"/>
        <family val="2"/>
      </rPr>
      <t>มีการ</t>
    </r>
    <r>
      <rPr>
        <sz val="9"/>
        <rFont val="Tahoma"/>
        <family val="2"/>
      </rPr>
      <t>จัดทำบันทึกการซ่อมแซม บำรุงรักษา และสอบเทียบ สำหรับอุปกรณ์หลักที่สำคัญ เช่น ห้องเย็น อุปกรณ์ส่งสัญญาณเตือน ระบบควบคุมการเข้าออกของบุคลากร ตู้เย็น เครื่องบันทึกอุณหภูมิและความชื้น ระบบอากาศ และอุปกรณ์อื่น ๆ ที่เกี่ยวข้องตลอดห่วงโซ่ผลิตภัณฑ์ยา</t>
    </r>
  </si>
  <si>
    <r>
      <t>ต้องทำการตรวจสอบความถูกต้องหรือการ</t>
    </r>
    <r>
      <rPr>
        <sz val="9"/>
        <color rgb="FFFF0000"/>
        <rFont val="Tahoma"/>
        <family val="2"/>
      </rPr>
      <t>ทวนสอบ</t>
    </r>
    <r>
      <rPr>
        <sz val="9"/>
        <rFont val="Tahoma"/>
        <family val="2"/>
      </rPr>
      <t>ระบบคอมพิวเตอร์ก่อนนำมาใช้งานว่าสามารถทำงานได้ผลตามความต้องการอย่างถูกต้อง สม่ำเสมอและสามารถทำซ้ำได้</t>
    </r>
  </si>
  <si>
    <r>
      <t>ต้องมีเอกสารคำอธิบายโดยละเอียด</t>
    </r>
    <r>
      <rPr>
        <sz val="9"/>
        <color rgb="FFFF0000"/>
        <rFont val="Tahoma"/>
        <family val="2"/>
      </rPr>
      <t>ของระบบ</t>
    </r>
    <r>
      <rPr>
        <sz val="9"/>
        <rFont val="Tahoma"/>
        <family val="2"/>
      </rPr>
      <t>รวมถึงแผนผัง (ถ้ามี) และต้องมีการทบทวนและปรับปรุงให้เป็นปัจจุบันอย่างสม่ำเสมอ ทั้งนี้ เอกสารควรอธิบายถึงหลักการ วัตถุประสงค์ มาตรการรักษาความปลอดภัย ขอบเขตของระบบและคุณสมบัติหลัก วิธีการใช้ระบบคอมพิวเตอร์และวิธีการเชื่อมต่อกับระบบอื่น ๆ</t>
    </r>
  </si>
  <si>
    <r>
      <t xml:space="preserve">ข้อมูลควรได้รับการรักษาความปลอดภัยโดยวิธีทางกายภาพหรือทางอิเล็กทรอนิกส์และป้องกันการเปลี่ยนแปลงโดยไม่ตั้งใจหรือโดยไม่ได้รับอนุญาต </t>
    </r>
    <r>
      <rPr>
        <sz val="9"/>
        <color rgb="FFFF0000"/>
        <rFont val="Tahoma"/>
        <family val="2"/>
      </rPr>
      <t>ต้องมีการ</t>
    </r>
    <r>
      <rPr>
        <sz val="9"/>
        <rFont val="Tahoma"/>
        <family val="2"/>
      </rPr>
      <t>ตรวจสอบการเข้าถึงของข้อมูลที่จัดเก็บอย่างสม่ำเสมอ ควรมีการสำรองข้อมูลเป็นประจำ และแยกเก็บรักษาไว้ ณ สถานที่อื่นที่ปลอดภัย อย่างน้อย 5 ปี</t>
    </r>
  </si>
  <si>
    <r>
      <t>ต้องจัดทำรายงานสรุปผลการตรวจสอบความถูกต้องและการตรวจรับรอง กรณีพบความเบี่ยงเบนจากขั้นตอนที่กำหนดไว้ให้บันทึกเป็นลายลักษณ์อักษรพร้อมระบุความคิดเห็น และดำเนินการแก้ไขความเบี่ยงเบนและป้องกันการเกิดซ้ำตามหลักการ</t>
    </r>
    <r>
      <rPr>
        <sz val="9"/>
        <color rgb="FFFF0000"/>
        <rFont val="Tahoma"/>
        <family val="2"/>
      </rPr>
      <t>ของมาตรการแก้ไขและป้องกัน</t>
    </r>
    <r>
      <rPr>
        <sz val="9"/>
        <rFont val="Tahoma"/>
        <family val="2"/>
      </rPr>
      <t xml:space="preserve"> (CAPA) ทั้งนี้ รายงานการตรวจสอบความถูกต้องและการตรวจรับรองต้องได้รับการอนุมัติจากบุคลากรที่เหมาะสม</t>
    </r>
  </si>
  <si>
    <r>
      <t xml:space="preserve">การดำเนินการด้านเอกสารที่ดีถือเป็นส่วนจำเป็นของระบบคุณภาพ เอกสารที่เป็นลายลักษณ์อักษรจะช่วยป้องกันข้อผิดพลาดจากการสื่อสารโดยวาจาและทำให้มีการติดตามการปฏิบัติงานที่เกี่ยวข้องในระหว่างการกระจายผลิตภัณฑ์ยา </t>
    </r>
    <r>
      <rPr>
        <sz val="9"/>
        <color rgb="FFFF0000"/>
        <rFont val="Tahoma"/>
        <family val="2"/>
      </rPr>
      <t>และต้อง</t>
    </r>
    <r>
      <rPr>
        <sz val="9"/>
        <color theme="1"/>
        <rFont val="Tahoma"/>
        <family val="2"/>
      </rPr>
      <t>มีการทำบันทึก ณ เวลาที่ดำเนินการจริงทุกครั้ง</t>
    </r>
  </si>
  <si>
    <t>เอกสารต้องมีความครอบคลุมถึงกิจกรรมการกระจายผลิตภัณฑ์ โดยใช้ภาษาที่เข้าใจง่าย ชัดเจน และไม่มีข้อผิดพลาด</t>
  </si>
  <si>
    <r>
      <t>เอกสารที่มีการแก้ไข ต้องลงลายมือชื่อและวันที่กำกับการแก้ไข โดยต้องให้อ่านข้อมูลเดิมได้ และ</t>
    </r>
    <r>
      <rPr>
        <sz val="9"/>
        <color rgb="FFFF0000"/>
        <rFont val="Tahoma"/>
        <family val="2"/>
      </rPr>
      <t>อาจมีการ</t>
    </r>
    <r>
      <rPr>
        <sz val="9"/>
        <rFont val="Tahoma"/>
        <family val="2"/>
      </rPr>
      <t>บันทึกเหตุผลการแก้ไขไว้ด้วย</t>
    </r>
  </si>
  <si>
    <r>
      <t>ต้องเก็บเอกสารไว้ตามระยะเวลาที่กฎหมายกำหนด แต่</t>
    </r>
    <r>
      <rPr>
        <sz val="9"/>
        <color rgb="FFFF0000"/>
        <rFont val="Tahoma"/>
        <family val="2"/>
      </rPr>
      <t xml:space="preserve">ต้องจัดเก็บไว้อย่างน้อย </t>
    </r>
    <r>
      <rPr>
        <sz val="9"/>
        <color theme="1"/>
        <rFont val="Tahoma"/>
        <family val="2"/>
      </rPr>
      <t xml:space="preserve">5 ปี ข้อมูลที่เป็นส่วนตัวควรลบออกหรือไม่ระบุชื่อทันทีที่ข้อมูลนั้นไม่จำเป็นกับกิจกรรมการกระจายผลิตภัณฑ์ยา </t>
    </r>
  </si>
  <si>
    <r>
      <t>บุคลากรต้องสามารถเข้าถึงเอกสารที่จำเป็นในการ</t>
    </r>
    <r>
      <rPr>
        <sz val="9"/>
        <color rgb="FFFF0000"/>
        <rFont val="Tahoma"/>
        <family val="2"/>
      </rPr>
      <t>ปฏิบัติงาน</t>
    </r>
    <r>
      <rPr>
        <sz val="9"/>
        <rFont val="Tahoma"/>
        <family val="2"/>
      </rPr>
      <t xml:space="preserve">ที่ได้รับมอบหมายได้ </t>
    </r>
  </si>
  <si>
    <r>
      <t>เอกสารต้องเป็นปัจจุบันและได้รับอนุมัติ โดยต้องมีข้อปฏิบัติ ดังนี้
- ต้องไม่มีข้อความที่คลุมเครือ โดยต้องระบุชื่อเรื่อง ชนิด และวัตถุประสงค์อย่างชัดเจน 
- ต้องมีการทบทวนเอกสารอย่างสม่ำเสมอ เพื่อให้เอกสารมีความเป็นปัจจุบัน
- ต้องจัดทำระบบควบคุมเอกสารเมื่อมีการปรับปรุงแก้ไขเอกสาร
- ต้องมีระบบดำเนินการเพื่อป้องกันไม่ให้มีการนำเอกสารที่ยกเลิกแล้วมาใช้
- ต้องนำเอกสารที่ถูกยกเลิกแล้วออกมาจากพื้นที่</t>
    </r>
    <r>
      <rPr>
        <sz val="9"/>
        <color rgb="FFFF0000"/>
        <rFont val="Tahoma"/>
        <family val="2"/>
      </rPr>
      <t>ปฏิบัติงาน</t>
    </r>
    <r>
      <rPr>
        <sz val="9"/>
        <color theme="1"/>
        <rFont val="Tahoma"/>
        <family val="2"/>
      </rPr>
      <t>และบริเวณ</t>
    </r>
    <r>
      <rPr>
        <sz val="9"/>
        <color rgb="FFFF0000"/>
        <rFont val="Tahoma"/>
        <family val="2"/>
      </rPr>
      <t>จัด</t>
    </r>
    <r>
      <rPr>
        <sz val="9"/>
        <color theme="1"/>
        <rFont val="Tahoma"/>
        <family val="2"/>
      </rPr>
      <t>เก็บเอกสาร</t>
    </r>
  </si>
  <si>
    <r>
      <t xml:space="preserve">การเก็บบันทึกข้อมูลต้องเก็บในรูปแบบใบแจ้งราคาซื้อ/ขายสินค้า ใบส่งมอบสินค้า หรือเก็บบันทึกในคอมพิวเตอร์ หรือเก็บในรูปแบบอื่น ๆ โดยข้อมูลที่บันทึก </t>
    </r>
    <r>
      <rPr>
        <sz val="9"/>
        <color rgb="FFFF0000"/>
        <rFont val="Tahoma"/>
        <family val="2"/>
      </rPr>
      <t>อย่างน้อย</t>
    </r>
    <r>
      <rPr>
        <sz val="9"/>
        <color theme="1"/>
        <rFont val="Tahoma"/>
        <family val="2"/>
      </rPr>
      <t>ต้องระบุวันที่ ชื่อของผลิตภัณฑ์ ปริมาณที่ได้รับหรือจัด</t>
    </r>
    <r>
      <rPr>
        <sz val="9"/>
        <color rgb="FFFF0000"/>
        <rFont val="Tahoma"/>
        <family val="2"/>
      </rPr>
      <t>ส่ง</t>
    </r>
    <r>
      <rPr>
        <sz val="9"/>
        <color theme="1"/>
        <rFont val="Tahoma"/>
        <family val="2"/>
      </rPr>
      <t xml:space="preserve"> ชื่อ-ที่อยู่ของผู้จัดส่ง ลูกค้า หรือของผู้รับสินค้า รุ่นการผลิต และวัน</t>
    </r>
    <r>
      <rPr>
        <sz val="9"/>
        <color rgb="FFFF0000"/>
        <rFont val="Tahoma"/>
        <family val="2"/>
      </rPr>
      <t>สิ้น</t>
    </r>
    <r>
      <rPr>
        <sz val="9"/>
        <color theme="1"/>
        <rFont val="Tahoma"/>
        <family val="2"/>
      </rPr>
      <t xml:space="preserve">อายุตามที่กฎหมายกำหนด </t>
    </r>
    <r>
      <rPr>
        <sz val="9"/>
        <color rgb="FFFF0000"/>
        <rFont val="Tahoma"/>
        <family val="2"/>
      </rPr>
      <t>ทั้งนี้</t>
    </r>
    <r>
      <rPr>
        <sz val="9"/>
        <color theme="1"/>
        <rFont val="Tahoma"/>
        <family val="2"/>
      </rPr>
      <t xml:space="preserve"> </t>
    </r>
    <r>
      <rPr>
        <sz val="9"/>
        <color rgb="FFFF0000"/>
        <rFont val="Tahoma"/>
        <family val="2"/>
      </rPr>
      <t>หาก</t>
    </r>
    <r>
      <rPr>
        <sz val="9"/>
        <color theme="1"/>
        <rFont val="Tahoma"/>
        <family val="2"/>
      </rPr>
      <t>บันทึกด้วยลายมือต้องเขียนให้ชัดเจน อ่านง่าย ด้วยปากกาหมึกถาวรที่ไม่สามารถลบออกได้</t>
    </r>
  </si>
  <si>
    <r>
      <t>ผู้กระจายผลิตภัณฑ์</t>
    </r>
    <r>
      <rPr>
        <sz val="9"/>
        <color rgb="FFFF0000"/>
        <rFont val="Tahoma"/>
        <family val="2"/>
      </rPr>
      <t>ยา</t>
    </r>
    <r>
      <rPr>
        <sz val="9"/>
        <rFont val="Tahoma"/>
        <family val="2"/>
      </rPr>
      <t>ต้องได้รับผลิตภัณฑ์จากผู้จัดส่ง ที่ได้รับอนุญาตตามกฎหมาย</t>
    </r>
  </si>
  <si>
    <r>
      <t>สำหรับผลิตภัณฑ์ที่ได้รับมาจากผู้กระจายสินค้าหรือตัวแทนกระจายอื่นอีกที ต้องทำการทวนสอบว่าผู้กระจายดังกล่าวได้ปฏิบัติตามหลักการของ</t>
    </r>
    <r>
      <rPr>
        <sz val="9"/>
        <color rgb="FFFF0000"/>
        <rFont val="Tahoma"/>
        <family val="2"/>
      </rPr>
      <t>หลักเกณฑ์</t>
    </r>
    <r>
      <rPr>
        <sz val="9"/>
        <color theme="1"/>
        <rFont val="Tahoma"/>
        <family val="2"/>
      </rPr>
      <t xml:space="preserve"> GDP และได้รับอนุญาตตามกฎหมาย</t>
    </r>
  </si>
  <si>
    <t>ต้องทำการประเมินและอนุมัติผู้จัดส่ง ก่อนการดำเนินการจัดซื้อผลิตภัณฑ์ โดยต้องจัดทำเป็นเอกสารขั้นตอนวิธีปฏิบัติ และรายงานผลการดำเนินการดังกล่าว รวมถึงมีการตรวจสอบซ้ำตามระยะเวลาที่กำหนดจากผลการประเมินความเสี่ยง</t>
  </si>
  <si>
    <t>ต้องมีการประเมินลูกค้าและตรวจสอบซ้ำตามระยะเวลาที่กำหนด รวมถึงการร้องขอหลักฐานการได้รับอนุญาต และหลักฐานคุณสมบัติหรือสิทธิตามกฎหมายของลูกค้า การทวนสอบสถานะการได้รับอนุญาตจากเว็บไซต์ของผู้อนุญาต</t>
  </si>
  <si>
    <r>
      <t>ผู้กระจายผลิตภัณฑ์ยาต้องมีการติดตามการกระจายผลิตภัณฑ์ยาของตนเอง และมีการสืบสวนกรณีพบความผิดปกติของการขายผลิตภัณฑ์ยาที่มีความเสี่ยงจะนำไปใช้ในทางที่ผิด</t>
    </r>
    <r>
      <rPr>
        <sz val="9"/>
        <color rgb="FFFF0000"/>
        <rFont val="Tahoma"/>
        <family val="2"/>
      </rPr>
      <t>ปกติ</t>
    </r>
    <r>
      <rPr>
        <sz val="9"/>
        <color theme="1"/>
        <rFont val="Tahoma"/>
        <family val="2"/>
      </rPr>
      <t xml:space="preserve"> เช่น </t>
    </r>
    <r>
      <rPr>
        <sz val="9"/>
        <color rgb="FFFF0000"/>
        <rFont val="Tahoma"/>
        <family val="2"/>
      </rPr>
      <t xml:space="preserve">ต้องแจ้งให้สำนักงานคณะกรรมการอาหารและยาทราบ </t>
    </r>
    <r>
      <rPr>
        <sz val="9"/>
        <color theme="1"/>
        <rFont val="Tahoma"/>
        <family val="2"/>
      </rPr>
      <t>และต้องมีมาตรการจัดการเพื่อแสดงความรับผิดชอบต่อสังคม</t>
    </r>
  </si>
  <si>
    <t>กระบวนการรับสินค้าต้องทาให้มั่นใจว่า จำนวนผลิตภัณฑ์ยาที่รับถูกต้อง ไม่เสียหายและมาจากผู้จัดส่ง ที่ได้รับการอนุมัติแล้ว</t>
  </si>
  <si>
    <t>ผลิตภัณฑ์ยาที่ต้องควบคุม จัดเก็บ หรือมีมาตรการความปลอดภัยเป็นพิเศษ ต้องได้รับการจัดการก่อน และต้องมีการนำไปจัดเก็บในบริเวณที่เหมาะสมโดยทันที</t>
  </si>
  <si>
    <r>
      <t xml:space="preserve">หากมีข้อสงสัยว่าเป็นยาปลอม ต้องทำการแยกผลิตภัณฑ์นั้นออกจากบริเวณจัดเก็บผลิตภัณฑ์ยาเพื่อขาย </t>
    </r>
    <r>
      <rPr>
        <sz val="9"/>
        <color rgb="FFFF0000"/>
        <rFont val="Tahoma"/>
        <family val="2"/>
      </rPr>
      <t>และต้องมีการแจ้งให้สำนักงานคณะกรรมการอาหารและยาทราบ</t>
    </r>
  </si>
  <si>
    <r>
      <rPr>
        <sz val="9"/>
        <color rgb="FFFF0000"/>
        <rFont val="Tahoma"/>
        <family val="2"/>
      </rPr>
      <t>ต้องมีการจัดจ่ายผลิตภัณฑ์ยาหมุนเวียนตามหลักการ</t>
    </r>
    <r>
      <rPr>
        <sz val="9"/>
        <rFont val="Tahoma"/>
        <family val="2"/>
      </rPr>
      <t xml:space="preserve"> First Expired First Out (FEFO) </t>
    </r>
    <r>
      <rPr>
        <sz val="9"/>
        <color rgb="FFFF0000"/>
        <rFont val="Tahoma"/>
        <family val="2"/>
      </rPr>
      <t>นั่น</t>
    </r>
    <r>
      <rPr>
        <sz val="9"/>
        <rFont val="Tahoma"/>
        <family val="2"/>
      </rPr>
      <t xml:space="preserve">คือ ผลิตภัณฑ์ยาที่จะสิ้นอายุก่อนให้จ่ายออกก่อน </t>
    </r>
    <r>
      <rPr>
        <sz val="9"/>
        <color rgb="FFFF0000"/>
        <rFont val="Tahoma"/>
        <family val="2"/>
      </rPr>
      <t>กรณีมีการยกเว้นหรือไม่ปฏิบัติตามระบบนี้ ต้องระบุเหตุผลไว้เป็นลายลักษณ์อักษร</t>
    </r>
  </si>
  <si>
    <t>ต้องจัดเก็บผลิตภัณฑ์ยาด้วยวิธีการที่เหมาะสมเพื่อป้องกันการหก แตก ปนเปื้อน และปะปน ต้องไม่วางผลิตภัณฑ์ยาบนพื้นโดยตรง ยกเว้นผลิตภัณฑ์ยาที่ถูกออกแบบให้วางบนพื้นได้</t>
  </si>
  <si>
    <r>
      <t>การจัดทำรายการผลิตภัณฑ์ยาคงคลังต้องปฏิบัติตามกฎหมาย และจัดทำเอกสารรายงานต่อ</t>
    </r>
    <r>
      <rPr>
        <sz val="9"/>
        <color rgb="FFFF0000"/>
        <rFont val="Tahoma"/>
        <family val="2"/>
      </rPr>
      <t>สำนักงานคณะกรรมการอาหารและยา</t>
    </r>
    <r>
      <rPr>
        <sz val="9"/>
        <rFont val="Tahoma"/>
        <family val="2"/>
      </rPr>
      <t xml:space="preserve"> หากมีความผิดปกติของผลิตภัณฑ์ยาคงคลังต้องทำการสืบสวนหาสาเหตุ และแจ้ง</t>
    </r>
    <r>
      <rPr>
        <sz val="9"/>
        <color rgb="FFFF0000"/>
        <rFont val="Tahoma"/>
        <family val="2"/>
      </rPr>
      <t>ให้สำนักงานคณะกรรมการอาหารและยา</t>
    </r>
    <r>
      <rPr>
        <sz val="9"/>
        <rFont val="Tahoma"/>
        <family val="2"/>
      </rPr>
      <t xml:space="preserve"> (ถ้าจำเป็น) </t>
    </r>
  </si>
  <si>
    <t>ต้องมีกระบวนการควบคุมการจ่ายผลิตภัณฑ์เพื่อให้มั่นใจว่าผลิตภัณฑ์ยาที่จ่ายออกไปนั้นถูกต้องและยังไม่สิ้นอายุ</t>
  </si>
  <si>
    <r>
      <t>การจัดส่งผลิตภัณฑ์ยาต้องมีเอกสาร (เช่น ใบส่งสินค้า รายการจัดส่ง) ที่ระบุวันที่ ชื่อและรูปแบบของผลิตภัณฑ์ รุ่นการผลิต วัน</t>
    </r>
    <r>
      <rPr>
        <sz val="9"/>
        <color rgb="FFFF0000"/>
        <rFont val="Tahoma"/>
        <family val="2"/>
      </rPr>
      <t>สิ้น</t>
    </r>
    <r>
      <rPr>
        <sz val="9"/>
        <rFont val="Tahoma"/>
        <family val="2"/>
      </rPr>
      <t>อายุตามที่กฎหมายกำหนด ปริมาณผลิตภัณฑ์ที่จัดส่ง ชื่อและที่อยู่ของตัวแทนจำหน่าย ชื่อและที่อยู่ของผู้รับ เลขที่ขนส่ง และสภาวะการจัดเก็บ รวมทั้งต้องจัดให้มีบันทึก และจัดเก็บบันทึก ดังกล่าวไว้เพื่อให้ทราบตำแหน่งที่อยู่ของผลิตภัณฑ์ยาว่า</t>
    </r>
    <r>
      <rPr>
        <sz val="9"/>
        <color rgb="FFFF0000"/>
        <rFont val="Tahoma"/>
        <family val="2"/>
      </rPr>
      <t>มีการจัดส่</t>
    </r>
    <r>
      <rPr>
        <sz val="9"/>
        <rFont val="Tahoma"/>
        <family val="2"/>
      </rPr>
      <t>งไปที่ใด</t>
    </r>
  </si>
  <si>
    <t>กิจกรรมการนำเข้าและการส่งออกผลิตภัณฑ์ยา รวมถึงการจัดการสินค้าในเขตปลอดอากร (Free zone) ต้องดำเนินการตามกฎหมายและเป็นไปตามมาตรฐานสากล การจัดซื้อผลิตภัณฑ์ยาผ่านผู้นำเข้าต้องมีมาตรการที่เหมาะสม เพื่อป้องกันไม่ให้มีการนำผลิตภัณฑ์ยาที่ไม่ได้รับอนุญาตและผลิตภัณฑ์ที่ผลิตเพื่อการส่งออก เข้ามาจำหน่ายในประเทศ</t>
  </si>
  <si>
    <t>ต้องมั่นใจว่าผลิตภัณฑ์ยาที่นำเข้ามาจากต่างประเทศหรือที่ส่งออกไปยังประเทศอื่น ได้รับสิทธิหรือได้รับอนุญาตให้ดำเนินการได้โดยต้องเป็นไปตามกฎหมายและระเบียบของแต่ละประเทศ</t>
  </si>
  <si>
    <r>
      <t>ข้อร้องเรียน การคืนผลิตภัณฑ์ยา ยาปลอม และการเรียกคืนผลิตภัณฑ์ยา ต้องมีการบันทึกและจัดการอย่างรอบคอบตาม</t>
    </r>
    <r>
      <rPr>
        <sz val="9"/>
        <color rgb="FFFF0000"/>
        <rFont val="Tahoma"/>
        <family val="2"/>
      </rPr>
      <t>เอกสารขั้นตอน</t>
    </r>
    <r>
      <rPr>
        <sz val="9"/>
        <color theme="1"/>
        <rFont val="Tahoma"/>
        <family val="2"/>
      </rPr>
      <t>วิธีการปฏิบัติที่เขียนไว้เป็นลายลักษณ์อักษร บันทึก</t>
    </r>
    <r>
      <rPr>
        <sz val="9"/>
        <color rgb="FFFF0000"/>
        <rFont val="Tahoma"/>
        <family val="2"/>
      </rPr>
      <t>ต่าง ๆ ที่เกี่ยวข้อง</t>
    </r>
    <r>
      <rPr>
        <sz val="9"/>
        <color theme="1"/>
        <rFont val="Tahoma"/>
        <family val="2"/>
      </rPr>
      <t>ต้องมีการจัดทำไว้พร้อมให้</t>
    </r>
    <r>
      <rPr>
        <sz val="9"/>
        <color rgb="FFFF0000"/>
        <rFont val="Tahoma"/>
        <family val="2"/>
      </rPr>
      <t>สำนักงานคณะกรรมการอาหารและยา</t>
    </r>
    <r>
      <rPr>
        <sz val="9"/>
        <color theme="1"/>
        <rFont val="Tahoma"/>
        <family val="2"/>
      </rPr>
      <t>ตรวจสอบ
ผลิตภัณฑ์ยาที่ได้รับคืนต้อง</t>
    </r>
    <r>
      <rPr>
        <sz val="9"/>
        <color rgb="FFFF0000"/>
        <rFont val="Tahoma"/>
        <family val="2"/>
      </rPr>
      <t>มีการ</t>
    </r>
    <r>
      <rPr>
        <sz val="9"/>
        <color theme="1"/>
        <rFont val="Tahoma"/>
        <family val="2"/>
      </rPr>
      <t>ประเมินและได้รับอนุมัติก่อนนำกลับมาจำหน่ายโดยผู้ที่ได้รับมอบหมาย ต้องมีข้อกำหนดที่มีความสอดคล้องกันทุกภาคส่วนในห่วงโซ่ผลิตภัณฑ์ยา เพื่อที่จะนำไปสู่ความสำเร็จในการจัดการกับยาปลอม</t>
    </r>
  </si>
  <si>
    <r>
      <t>หลังจากสืบสวนหาสาเหตุและการประเมินข้อร้องเรียนเสร็จสิ้น กรณีจำเป็น ต้องมีมาตรการติดตามข้อร้องเรียน (รวมถึง</t>
    </r>
    <r>
      <rPr>
        <sz val="9"/>
        <color rgb="FFFF0000"/>
        <rFont val="Tahoma"/>
        <family val="2"/>
      </rPr>
      <t>มาตรการแก้ไขและป้องกัน</t>
    </r>
    <r>
      <rPr>
        <sz val="9"/>
        <color theme="1"/>
        <rFont val="Tahoma"/>
        <family val="2"/>
      </rPr>
      <t xml:space="preserve"> (CAPA)) และอาจแจ้งสำนักงานคณะกรรมการอาหารและยาทราบ</t>
    </r>
  </si>
  <si>
    <t>ต้องจัดทำวิธีปฏิบัติสำหรับการจัดการผลิตภัณฑ์ยาที่รับคืน และมีกระบวนการประเมินความเสี่ยง โดยพิจารณาจากผลิตภัณฑ์ยา ข้อกำหนดการจัดเก็บ และระยะเวลาการจัดส่ง ทั้งนี้ต้องจัดการผลิตภัณฑ์ยาที่รับคืน ตามที่กำหนดไว้ในกฎหมายและตามข้อตกลงระหว่างหน่วยงาน รวมถึงต้องเก็บรักษาบันทึกหรือรายการผลิตภัณฑ์ยาที่รับคืน</t>
  </si>
  <si>
    <r>
      <t>ผลิตภัณฑ์ยาที่ได้รับคืน สามารถเข้าคลังสินค้าเพื่อจำหน่ายได้ โดยมีเงื่อนไข ดังนี้
ก. ผลิตภัณฑ์ยาต้องบรรจุอยู่ในวัสดุบรรจุทุติยภูมิที่อยู่ในสภาพสมบูรณ์ ไม่ถูกเปิด ไม่เสียหาย รวมถึงผลิตภัณฑ์ยาต้องยังไม่</t>
    </r>
    <r>
      <rPr>
        <sz val="9"/>
        <color rgb="FFFF0000"/>
        <rFont val="Tahoma"/>
        <family val="2"/>
      </rPr>
      <t>สิ้น</t>
    </r>
    <r>
      <rPr>
        <sz val="9"/>
        <rFont val="Tahoma"/>
        <family val="2"/>
      </rPr>
      <t>อายุ และไม่ใช่ผลิตภัณฑ์ยาที่เรียกคืน
ข. ผลิตภัณฑ์ยาที่รับคืนจากลูกค้าที่ไม่ใช่ผู้รับอนุญาตขายยาส่ง หรือจากผู้รับอนุญาตขายยา สามารถนำกลับมาเก็บไว้ในคลังสินค้าเพื่อรอจำหน่ายได้ ภายในระยะเวลาที่กำหนดและยอมรับได้
ค. ลูกค้าต้องมีหลักฐานที่แสดงให้เห็นว่า ผลิตภัณฑ์ยาที่ส่งคืนมีการขนส่ง จัดเก็บ และการจัดการที่เป็นไปตามข้อกำหนดของผลิตภัณฑ์ยานั้น
ง. ผลิตภัณฑ์ยาที่รับคืนต้องได้รับการพิจารณาและประเมินโดยบุคลากรที่ได้รับมอบหมาย ซึ่งมีความสามารถและผ่านการฝึกอบรมอย่างเพียงพอ อีกทั้ง ผู้กระจายต้องมีหลักฐานที่สมเหตุสมผลที่แสดงให้เห็นว่าผลิตภัณฑ์ยาดังกล่าวมีการจัดส่งให้แก่ลูกค้ารายนั้น เช่น สำเนาใบส่งสินค้า หรือเลขอ้างอิงจากใบกำกับสินค้า รุ่นการผลิต วันสิ้นอายุ โดยหลักฐานดังกล่าวต้องเป็นไปตามที่กฎหมายกำหนด ทั้งนี้ ต้องแสดงให้เห็นว่าผลิตภัณฑ์ยาดังกล่าวไม่ใช่ยาปลอม</t>
    </r>
  </si>
  <si>
    <r>
      <t xml:space="preserve">ผลิตภัณฑ์ยาที่รับคืนเข้าคลังสินค้าเพื่อรอจำหน่าย ต้องปฏิบัติตาม </t>
    </r>
    <r>
      <rPr>
        <sz val="9"/>
        <color rgb="FFFF0000"/>
        <rFont val="Tahoma"/>
        <family val="2"/>
      </rPr>
      <t>First Expired First Out</t>
    </r>
    <r>
      <rPr>
        <sz val="9"/>
        <color theme="1"/>
        <rFont val="Tahoma"/>
        <family val="2"/>
      </rPr>
      <t xml:space="preserve"> (FEFO)</t>
    </r>
  </si>
  <si>
    <t>ผู้กระจายผลิตภัณฑ์ยา ต้องแจ้งสำนักงานคณะกรรมการอาหารและยา และเจ้าของทะเบียนตำรับยาทราบทันที เมื่อพบยาปลอมหรือสงสัยว่าเป็นยาปลอม พร้อมทั้งปฏิบัติตามวิธีการที่สำนักงานคณะกรรมการอาหารและยากำหนด ต้องมีวิธีการปฏิบัติเพื่อรับมือเหตุการณ์ดังกล่าว พร้อมจัดทำบันทึกแสดงรายละเอียดทั้งหมดของแหล่งที่มาและการสืบสวนหาสาเหตุ</t>
  </si>
  <si>
    <t>กรณีพบยาปลอมในระบบห่วงโซ่ผลิตภัณฑ์ยา จะต้องแยกออกจากผลิตภัณฑ์ยาอื่นทันที และจัดเก็บไว้ในบริเวณแยกต่างหาก และต้องติดฉลากให้ชัดเจนว่าเป็นยาปลอม การดำเนินการในทุกกระบวนการที่เกี่ยวกับยาปลอม จะต้องจัดทำเป็นลายลักษณ์อักษร และต้องจัดเก็บบันทึกต่าง ๆ ไว้</t>
  </si>
  <si>
    <r>
      <t>ต้องมีระบบเอกสารและ</t>
    </r>
    <r>
      <rPr>
        <sz val="9"/>
        <color rgb="FFFF0000"/>
        <rFont val="Tahoma"/>
        <family val="2"/>
      </rPr>
      <t>เอกสารขั้นตอน</t>
    </r>
    <r>
      <rPr>
        <sz val="9"/>
        <rFont val="Tahoma"/>
        <family val="2"/>
      </rPr>
      <t>วิธีปฏิบัติเพื่อให้มั่นใจว่าสามารถสอบกลับข้อมูลของผลิตภัณฑ์ยาที่ได้รับ และถูกกระจาย เพื่อให้สามารถดำเนินการเรียกคืนผลิตภัณฑ์ยาได้</t>
    </r>
  </si>
  <si>
    <t>ผู้กระจายผลิตภัณฑ์ยาต้องแจ้งให้กับลูกค้าทุกรายทราบเกี่ยวกับระดับความเร่งด่วนในการเรียกคืนผลิตภัณฑ์ยา และรายละเอียดขั้นตอนการดำเนินการที่ชัดเจน</t>
  </si>
  <si>
    <t>ต้องแจ้งให้สำนักงานคณะกรรมการอาหารและยาทราบทุกครั้งเมื่อมีการเรียกคืนผลิตภัณฑ์ยา ในกรณีที่มีการส่งออกผลิตภัณฑ์ยาดังกล่าวไปต่างประเทศ ต้องแจ้งให้คู่ค้า และ/หรือหน่วยงานของรัฐในประเทศนั้น ๆ ทราบ</t>
  </si>
  <si>
    <t>ต้องมีการประเมินประสิทธิผลของการเรียกคืนผลิตภัณฑ์ยาเป็นประจำ</t>
  </si>
  <si>
    <t>ผู้กระจายผลิตภัณฑ์ยาต้องดำเนินการตามคำสั่งเรียกคืนผลิตภัณฑ์ยาที่ออกโดยสำนักงานคณะกรรมการอาหารและยาเสมอ</t>
  </si>
  <si>
    <t>ต้องบันทึกการเรียกคืนผลิตภัณฑ์ยาให้เป็นปัจจุบันเสมอ และบันทึกดังกล่าวต้องพร้อมให้สำนักงานคณะกรรมการอาหารและยาตรวจสอบ</t>
  </si>
  <si>
    <t>ต้องจัดทำบันทึกความคืบหน้าในการเรียกคืนผลิตภัณฑ์ยา เพื่อใช้จัดทำรายงานสรุปผลการเรียกคืนผลิตภัณฑ์ยา โดยต้องมีการตรวจสอบความสอดคล้องระหว่างปริมาณที่จำหน่ายกับปริมาณที่เรียกคืนได้</t>
  </si>
  <si>
    <r>
      <t>กิจกรรมใด ๆ ที่ต้องเป็นไปตาม</t>
    </r>
    <r>
      <rPr>
        <sz val="9"/>
        <color rgb="FFFF0000"/>
        <rFont val="Tahoma"/>
        <family val="2"/>
      </rPr>
      <t>หลักเกณฑ์</t>
    </r>
    <r>
      <rPr>
        <sz val="9"/>
        <color theme="1"/>
        <rFont val="Tahoma"/>
        <family val="2"/>
      </rPr>
      <t xml:space="preserve"> GDP </t>
    </r>
    <r>
      <rPr>
        <sz val="9"/>
        <color rgb="FFFF0000"/>
        <rFont val="Tahoma"/>
        <family val="2"/>
      </rPr>
      <t>โดย</t>
    </r>
    <r>
      <rPr>
        <sz val="9"/>
        <color theme="1"/>
        <rFont val="Tahoma"/>
        <family val="2"/>
      </rPr>
      <t>ให้หน่วยงานภายนอกเป็นผู้ดำเนินการ ต้องมีการกำหนด ตกลง และควบคุมอย่างถูกต้องเพื่อหลีกเลี่ยงความเข้าใจผิด ซึ่งอาจส่งผลต่อความน่าเชื่อถือของผลิตภัณฑ์ยา โดยระหว่างผู้ว่าจ้างกับผู้รับจ้างต้องมีสัญญาเป็นลายลักษณ์อักษร ซึ่งระบุหน้าที่ของแต่ละฝ่ายอย่างชัดเจน</t>
    </r>
  </si>
  <si>
    <r>
      <t>ผู้ว่าจ้างต้องรับผิดชอบในการประเมินความสามารถของผู้รับจ้างในการทำงานให้สำเร็จลุล่วงตามที่ต้องการ และสามารถปฏิบัติตาม</t>
    </r>
    <r>
      <rPr>
        <sz val="9"/>
        <color rgb="FFFF0000"/>
        <rFont val="Tahoma"/>
        <family val="2"/>
      </rPr>
      <t xml:space="preserve">หลักเกณฑ์ </t>
    </r>
    <r>
      <rPr>
        <sz val="9"/>
        <color theme="1"/>
        <rFont val="Tahoma"/>
        <family val="2"/>
      </rPr>
      <t>GDP ได้ โดยต้องทำการตรวจสอบผู้รับจ้างก่อนเริ่มทำการจ้างและเมื่อมีการเปลี่ยนแปลงกิจกรรมที่ว่าจ้าง ทั้งนี้ผู้ว่าจ้างต้องจัดทำข้อกำหนดและความถี่ของการตรวจสอบผู้รับจ้าง โดยอาศัยแนวทางการประเมินความเสี่ยงของกิจกรรมนั้น</t>
    </r>
  </si>
  <si>
    <r>
      <t>ผู้รับจ้างมีหน้าที่ดำเนินกิจกรรมที่ได้รับมอบหมายจากผู้ว่าจ้าง โดยต้องปฏิบัติให้สอดคล้องกับ ข้อกำหนดของ</t>
    </r>
    <r>
      <rPr>
        <sz val="9"/>
        <color rgb="FFFF0000"/>
        <rFont val="Tahoma"/>
        <family val="2"/>
      </rPr>
      <t>หลักเกณฑ์</t>
    </r>
    <r>
      <rPr>
        <sz val="9"/>
        <rFont val="Tahoma"/>
        <family val="2"/>
      </rPr>
      <t xml:space="preserve"> GDP</t>
    </r>
  </si>
  <si>
    <r>
      <t>ผู้รับจ้างต้องมีอาคารสถานที่และอุปกรณ์</t>
    </r>
    <r>
      <rPr>
        <sz val="9"/>
        <color rgb="FFFF0000"/>
        <rFont val="Tahoma"/>
        <family val="2"/>
      </rPr>
      <t xml:space="preserve"> เอกสารขั้นตอนวิธีปฏิบัติ</t>
    </r>
    <r>
      <rPr>
        <sz val="9"/>
        <color theme="1"/>
        <rFont val="Tahoma"/>
        <family val="2"/>
      </rPr>
      <t xml:space="preserve"> องค์ความรู้และประสบการณ์ </t>
    </r>
    <r>
      <rPr>
        <sz val="9"/>
        <color rgb="FFFF0000"/>
        <rFont val="Tahoma"/>
        <family val="2"/>
      </rPr>
      <t>รวมถึง</t>
    </r>
    <r>
      <rPr>
        <sz val="9"/>
        <color theme="1"/>
        <rFont val="Tahoma"/>
        <family val="2"/>
      </rPr>
      <t>บุคลากรที่มีความสามารถที่เพียงพอในการดำเนินการตามที่ผู้ว่าจ้างมอบหมาย</t>
    </r>
  </si>
  <si>
    <r>
      <t>ต้องจัดทำแผนการตรวจสอบตนเองให้ครอบคลุมข้อกำหนดของ</t>
    </r>
    <r>
      <rPr>
        <sz val="9"/>
        <color rgb="FFFF0000"/>
        <rFont val="Tahoma"/>
        <family val="2"/>
      </rPr>
      <t>หลักเกณฑ์</t>
    </r>
    <r>
      <rPr>
        <sz val="9"/>
        <rFont val="Tahoma"/>
        <family val="2"/>
      </rPr>
      <t xml:space="preserve"> GDP ทั้งนี้ การตรวจสอบตนเองสามารถแบ่งเป็นหลายครั้งตามช่วงเวลาที่กำหนดไว้</t>
    </r>
    <r>
      <rPr>
        <sz val="9"/>
        <color rgb="FFFF0000"/>
        <rFont val="Tahoma"/>
        <family val="2"/>
      </rPr>
      <t>ใน</t>
    </r>
    <r>
      <rPr>
        <sz val="9"/>
        <rFont val="Tahoma"/>
        <family val="2"/>
      </rPr>
      <t>แผน</t>
    </r>
  </si>
  <si>
    <t>การตรวจสอบตนเองต้องทำอย่างเป็นกลางและดำเนินการตามรายละเอียดที่กำหนดโดยผู้ที่มีความรู้ความสามารถที่ได้รับมอบหมายจากองค์กร ซึ่งอาจทำโดยผู้ตรวจประเมินที่เป็นผู้เชี่ยวชาญจากภายนอกก็ได้</t>
  </si>
  <si>
    <t>ต้องจัดทำบันทึกการตรวจสอบตนเองทุกครั้ง พร้อมจัดทำเป็นรายงานผลการตรวจสอบตัวเองซึ่งประกอบด้วยข้อบกพร่องและข้อสังเกตทั้งหมดที่พบระหว่างการตรวจ และต้องจัดทำสำเนารายงานผลการตรวจสอบให้กับฝ่ายบริหารและผู้เกี่ยวข้อง ในกรณีตรวจพบข้อสังเกตที่ผิดปกติ และ/หรือพบข้อสังเกตใด ๆ จะต้องทำการค้นหาสาเหตุและจัดทำมาตรการแก้ไขและป้องกัน (CAPA) รวมทั้งการติดตามผล</t>
  </si>
  <si>
    <t>การขนส่งเป็นหน้าที่รับผิดชอบของผู้กระจายผลิตภัณฑ์ยาที่ต้องป้องกันมิให้ผลิตภัณฑ์ยาเสียหาย ถูกปลอมปน หรือโจรกรรม และต้องทำให้มั่นใจว่าอุณหภูมิในการเก็บรักษาผลิตภัณฑ์ยาอยู่ในเกณฑ์ที่ยอมรับได้ตลอดการขนส่ง</t>
  </si>
  <si>
    <t>ต้องควบคุมสภาวะการจัดเก็บผลิตภัณฑ์ยาระหว่างการขนส่งให้เหมาะสม ตามสภาวะการเก็บรักษาที่ระบุบนฉลากของผลิตภัณฑ์ยา และ/หรือข้อมูลบนบรรจุภัณฑ์อื่นที่เกี่ยวข้อง</t>
  </si>
  <si>
    <t>ผู้กระจายผลิตภัณฑ์ยา ต้องทำให้มั่นใจว่า ยานพาหนะและอุปกรณ์ที่ใช้ในการแจกจ่าย จัดเก็บหรือจัดการผลิตภัณฑ์ยา มีความเหมาะสมกับการใช้งานและได้รับการติดตั้งอย่างเหมาะสม เพื่อป้องกันไม่ให้ผลิตภัณฑ์ยาอยู่ภายใต้สภาวะที่อาจส่งผลกระทบต่อคุณภาพของผลิตภัณฑ์ยาและความสมบูรณ์ของบรรจุภัณฑ์</t>
  </si>
  <si>
    <r>
      <t>ต้อง</t>
    </r>
    <r>
      <rPr>
        <sz val="9"/>
        <color rgb="FFFF0000"/>
        <rFont val="Tahoma"/>
        <family val="2"/>
      </rPr>
      <t>จัดให้มีเอกสารขั้นตอน</t>
    </r>
    <r>
      <rPr>
        <sz val="9"/>
        <color theme="1"/>
        <rFont val="Tahoma"/>
        <family val="2"/>
      </rPr>
      <t>วิธีปฏิบัติเป็นลายลักษณ์อักษรสำหรับการใช้งานและการบำรุงรักษายานพาหนะและอุปกรณ์ทั้งหมดที่เกี่ยวข้องกับกระบวนการกระจายผลิตภัณฑ์ยา รวมทั้งข้อควรระวังในการทำความสะอาดและความปลอดภัย</t>
    </r>
  </si>
  <si>
    <t>ต้องมีการประเมินความเสี่ยงของเส้นทางการขนส่ง เพื่อกำหนดวิธีการ/รูปแบบของการขนส่งที่เหมาะสม โดยวัสดุอุปกรณ์ที่ใช้ระหว่างการขนส่งภายในยานพาหนะ และ/หรือภาชนะบรรจุ ต้องได้รับการบำรุงรักษาและสอบเทียบตามช่วงเวลาที่กำหนด</t>
  </si>
  <si>
    <t>ต้องจัดให้มียานพาหนะและอุปกรณ์เพื่อใช้ในการจัดส่งเฉพาะผลิตภัณฑ์ยา แต่ถ้าไม่สามารถจัดหาได้ ต้องมีวิธีปฏิบัติเพื่อให้มั่นใจว่าคุณภาพและความสมบูรณ์ของผลิตภัณฑ์ยาจะไม่ได้รับผลกระทบ</t>
  </si>
  <si>
    <r>
      <rPr>
        <sz val="9"/>
        <color rgb="FFFF0000"/>
        <rFont val="Tahoma"/>
        <family val="2"/>
      </rPr>
      <t>ต้องมีการจัดส่งผลิตภัณฑ์ยา</t>
    </r>
    <r>
      <rPr>
        <sz val="9"/>
        <color theme="1"/>
        <rFont val="Tahoma"/>
        <family val="2"/>
      </rPr>
      <t xml:space="preserve"> ไปยังที่อยู่ที่ระบุในใบส่งสินค้าเท่านั้น</t>
    </r>
  </si>
  <si>
    <r>
      <t>ในกรณีที่จำเป็นต้องขนส่งฉุกเฉินนอกเวลาทำการ ต้องมีการแต่งตั้งบุคลากรที่รับผิดชอบ และ</t>
    </r>
    <r>
      <rPr>
        <sz val="9"/>
        <color rgb="FFFF0000"/>
        <rFont val="Tahoma"/>
        <family val="2"/>
      </rPr>
      <t>จัดให้มีเอกสารขั้นตอนวิธี</t>
    </r>
    <r>
      <rPr>
        <sz val="9"/>
        <color theme="1"/>
        <rFont val="Tahoma"/>
        <family val="2"/>
      </rPr>
      <t>ปฏิบัติเป็นลายลักษณ์อักษร</t>
    </r>
  </si>
  <si>
    <t>ต้องมีมาตรการเพื่อลดระยะเวลาในการจัดเก็บผลิตภัณฑ์ยา ณ สถานที่พักผลิตภัณฑ์ยาชั่วคราวระหว่างการขนส่ง ในขณะที่รอการขนส่งขั้นต่อไป</t>
  </si>
  <si>
    <t>ต้องขนส่งผลิตภัณฑ์ยาในภาชนะบรรจุที่ไม่ส่งผลกระทบต่อคุณภาพของผลิตภัณฑ์ยา รวมถึงสามารถป้องกันผลิตภัณฑ์ยาจากปัจจัยภายนอก และการปนเปื้อนได้อย่างเหมาะสม</t>
  </si>
  <si>
    <t>ภาชนะบรรจุควรมีฉลากที่ให้ข้อมูลเพียงพอเกี่ยวกับสิ่งที่บรรจุอยู่ภายใน แหล่งที่มา ข้อกำหนดในการจัดการและการจัดเก็บ รวมถึงข้อควรระวัง เพื่อให้มั่นใจว่าผลิตภัณฑ์ยาได้รับการจัดการอย่างถูกต้องและปลอดภัยอยู่ตลอดเวลา</t>
  </si>
  <si>
    <t>ผลิตภัณฑ์ยาที่กำหนดเงื่อนไขพิเศษในการขนส่ง ผู้กระจายผลิตภัณฑ์ยาต้องมีการรักษาความปลอดภัยของผลิตภัณฑ์ยาดังกล่าวตลอดห่วงโซ่ผลิตภัณฑ์ยา รวมถึงต้องมีวิธีการจัดการกรณีเกิดการโจรกรรมไว้เป็นลายลักษณ์อักษร</t>
  </si>
  <si>
    <t>ผลิตภัณฑ์ยาที่ประกอบด้วยตัวยาที่มีฤทธิ์แรงและสารกัมมันตรังสี ต้องจัดเก็บและขนส่งในภาชนะบรรจุและยานพาหนะที่ปลอดภัย รวมถึงต้องปฏิบัติตามกฎหมายและข้อตกลงสากล</t>
  </si>
  <si>
    <r>
      <t xml:space="preserve">เมื่อมีการนำยานพาหนะที่ควบคุมอุณหภูมิ ต้องติดตั้งอุปกรณ์ตรวจวัดอุณหภูมิระหว่างการขนส่ง และต้องมีการสอบเทียบอุปกรณ์ตรวจวัดอุณหภูมิที่ติดในยานพาหนะเป็นประจำตามช่วงเวลาที่กำหนด </t>
    </r>
    <r>
      <rPr>
        <sz val="9"/>
        <color rgb="FFFF0000"/>
        <rFont val="Tahoma"/>
        <family val="2"/>
      </rPr>
      <t xml:space="preserve">รวมทั้ง </t>
    </r>
    <r>
      <rPr>
        <sz val="9"/>
        <color theme="1"/>
        <rFont val="Tahoma"/>
        <family val="2"/>
      </rPr>
      <t>ต้องทำการศึกษาและจัดทำแผนผังอุณหภูมิภายในตู้เก็บผลิตภัณฑ์ยาของยานพาหนะ โดยให้คำนึงถึงการเปลี่ยนแปลงของอุณหภูมิตามฤดูกาลด้วย</t>
    </r>
  </si>
  <si>
    <r>
      <t>ถ้ามีการนำวัสดุให้ความเย็น (Cool pack) มาใช้ในภาชนะบรรจุ จะต้องวางวัสดุให้ความเย็นในตำแหน่งที่ไม่สัมผัสกับผลิตภัณฑ์ยาโดยตรง และต้องมีการอบรมบุคลากร</t>
    </r>
    <r>
      <rPr>
        <sz val="9"/>
        <color rgb="FFFF0000"/>
        <rFont val="Tahoma"/>
        <family val="2"/>
      </rPr>
      <t>ที่เกี่ยวข้องตามเอกสารขั้นตอน</t>
    </r>
    <r>
      <rPr>
        <sz val="9"/>
        <color theme="1"/>
        <rFont val="Tahoma"/>
        <family val="2"/>
      </rPr>
      <t>วิธีปฏิบัติในการเตรียมภาชนะบรรจุและการนำวัสดุให้ความเย็นกลับมาใช้ใหม</t>
    </r>
  </si>
  <si>
    <r>
      <t>ต้องจัดทำ</t>
    </r>
    <r>
      <rPr>
        <sz val="9"/>
        <color rgb="FFFF0000"/>
        <rFont val="Tahoma"/>
        <family val="2"/>
      </rPr>
      <t>เอกสารขั้นตอน</t>
    </r>
    <r>
      <rPr>
        <sz val="9"/>
        <color theme="1"/>
        <rFont val="Tahoma"/>
        <family val="2"/>
      </rPr>
      <t>วิธีปฏิบัติในการขนส่งผลิตภัณฑ์ยาที่มีความไวต่ออุณหภูมิและวิธีการควบคุมอุณหภูมิระหว่างการขนส่งตามการเปลี่ยนแปลงของฤดูกาล</t>
    </r>
  </si>
  <si>
    <r>
      <t>กรณีมีความเบี่ยงเบนเกิดขึ้น</t>
    </r>
    <r>
      <rPr>
        <sz val="9"/>
        <color rgb="FFFF0000"/>
        <rFont val="Tahoma"/>
        <family val="2"/>
      </rPr>
      <t xml:space="preserve"> เช่น อุณหภูมิที่ไม่เป็นไปตามที่กำหนด หรือความเสียหายของผลิตภัณฑ์ในระหว่างการขนส่ง</t>
    </r>
    <r>
      <rPr>
        <sz val="9"/>
        <color theme="1"/>
        <rFont val="Tahoma"/>
        <family val="2"/>
      </rPr>
      <t xml:space="preserve"> </t>
    </r>
    <r>
      <rPr>
        <sz val="9"/>
        <color rgb="FFFF0000"/>
        <rFont val="Tahoma"/>
        <family val="2"/>
      </rPr>
      <t>ต้องมีการรายงานไปยังผู้ที่เกี่ยวข้องโดยเฉพาะผู้กระจายผลิตภัณฑ์ยาและผู้รับผลิตภัณฑ์ยาดังกล่าว โดยต้องจัดให้มีเอกสารขั้นตอนวิธีปฏิบัติสาหรับการสืบสวนหาสาเหตุ</t>
    </r>
    <r>
      <rPr>
        <sz val="9"/>
        <color theme="1"/>
        <rFont val="Tahoma"/>
        <family val="2"/>
      </rPr>
      <t xml:space="preserve"> </t>
    </r>
    <r>
      <rPr>
        <sz val="9"/>
        <color rgb="FFFF0000"/>
        <rFont val="Tahoma"/>
        <family val="2"/>
      </rPr>
      <t>และการจัดการในกรณีที่อุณหภูมิไม่เป็นไปตามที่กำหนด</t>
    </r>
  </si>
  <si>
    <t>ระบบคุณภาพต้องมีการจัดทำเอกสารที่แสดงรายละเอียดที่ชัดเจนโดยต้องระบผู้รับผิดชอบกระบวนการ และหลักการบริหารความเสี่ยงของกระบวนการที่เกี่ยวข้องกับการกระจายผลิตภัณฑ์ยา
ทุกขั้นตอนของกระบวนการกระจายผลิตภัณฑ์ยาต้องมีการจัดทำเป็นเอกสารขั้นตอนวิธีปฏิบัติอย่างชัดเจนและผ่านการทบทวนอย่างเป็นระบบ
ทุกขั้นตอนที่สำคัญของกระบวนการกระจายผลิตภัณฑ์ยารวมถึงการเปลี่ยนแปลงที่มีความสำคัญต้องมีการอธิบายรายละเอียดและต้องมีการตรวจสอบความถูกต้องของกระบวนการ
ระบบคุณภาพเป็นความรับผิดชอบของฝ่ายบริหาร โดยฝ่ายบริหารต้องมีภาวะผู้นำและมีส่วนร่วม ทั้งนี้ ระบบคุณภาพต้องได้รับการสนับสนุนจากพนักงานทุกระดับ</t>
  </si>
  <si>
    <r>
      <t xml:space="preserve">ฝ่ายบริหารต้องมีการกำหนดช่วงเวลาในการทบทวนระบบคุณภาพ โดยสิ่งที่ทบทวนต้องประกอบด้วย
ก. การวัดความสำเร็จตามวัตถุประสงค์ของระบบคุณภาพ
ข. การประเมินตัวชี้วัดที่สามารถใช้ติดตามประสิทธิผลของกระบวนการภายในระบบคุณภาพได้ เช่น กระบวนการจัดการข้อร้องเรียน การเรียกคืนผลิตภัณฑ์ยา การคืนผลิตภัณฑ์ยา การจัดการความเบี่ยงเบน </t>
    </r>
    <r>
      <rPr>
        <sz val="9"/>
        <color rgb="FFFF0000"/>
        <rFont val="Tahoma"/>
        <family val="2"/>
      </rPr>
      <t>มาตรการแก้ไขและป้องกัน</t>
    </r>
    <r>
      <rPr>
        <sz val="9"/>
        <color theme="1"/>
        <rFont val="Tahoma"/>
        <family val="2"/>
      </rPr>
      <t xml:space="preserve"> (CAPA) การเปลี่ยนแปลงกระบวนการ การจ้างหน่วยงานภายนอก การตรวจสอบตนเอง การตรวจสอบจากหน่วยงานภายนอก
ค. กฎหมาย แนวทางปฏิบัติ และประเด็นต่าง ๆ ที่ส่งผลต่อระบบการบริหารจัดการคุณภาพ
ง. นวัตกรรมที่ช่วยส่งเสริมระบบคุณภาพ
จ. การเปลี่ยนแปลงสภาพแวดล้อมและเป้าหมายทางธุรกิจ</t>
    </r>
  </si>
  <si>
    <r>
      <t>เมื่อมีการลงนามสัญญากับผู้จัดส่งรายใหม่ ผู้กระจายผลิตภัณฑ์</t>
    </r>
    <r>
      <rPr>
        <sz val="9"/>
        <color rgb="FFFF0000"/>
        <rFont val="Tahoma"/>
        <family val="2"/>
      </rPr>
      <t>ยา</t>
    </r>
    <r>
      <rPr>
        <sz val="9"/>
        <color theme="1"/>
        <rFont val="Tahoma"/>
        <family val="2"/>
      </rPr>
      <t xml:space="preserve">ต้องทำการตรวจสอบสถานะทางธุรกิจของผู้จัดส่งรายใหม่ เพื่อที่จะประเมินความเหมาะสม ประสิทธิภาพ และความน่าเชื่อถือของผู้จัดส่ง โดยให้พิจารณาหัวข้อต่อไปนี้
ก. ชื่อเสียงหรือความน่าเชื่อถือ 
ข. ข้อเสนอที่มีโอกาสเป็นผลิตภัณฑ์ยา </t>
    </r>
    <r>
      <rPr>
        <sz val="9"/>
        <color rgb="FFFF0000"/>
        <rFont val="Tahoma"/>
        <family val="2"/>
      </rPr>
      <t>ที่อาจมีโอกาสเป็นยาปลอม</t>
    </r>
    <r>
      <rPr>
        <sz val="9"/>
        <color theme="1"/>
        <rFont val="Tahoma"/>
        <family val="2"/>
      </rPr>
      <t xml:space="preserve">
ค. การเสนอขายผลิตภัณฑ์ยาในปริมาณมาก ซึ่งโดยปกติผลิตภัณฑ์ยานั้นมีปริมาณจำกัดในท้องตลาด 
ง. ความหลากหลายของผลิตภัณฑ์ยา 
จ. ราคาผลิตภัณฑ์ยาอยู่นอกช่วงราคาปกติ</t>
    </r>
  </si>
  <si>
    <t>สำหรับผลิตภัณฑ์ยาที่กำหนดสภาวะการจัดเก็บที่อุณหภูมิเฉพาะ การส่งคืนเข้าคลังสินค้าเพื่อรอจำหน่ายสามารถดำเนินการได้ก็ต่อเมื่อมีหลักฐานเป็นลายลักษณ์อักษรที่แสดงให้เห็นว่า ผลิตภัณฑ์ยาดังกล่าวจัดเก็บไว้ภายใต้สภาวะการจัดเก็บที่ได้รับอนุมัติตลอดระยะเวลาที่จัดเก็บ และหากพบความเบี่ยงเบนใด ๆ จะต้องมีการประเมินความเสี่ยงเพื่อพิสูจน์ความสมบูรณ์ของผลิตภัณฑ์ยา ทั้งนี้ หลักฐานที่ใช้ประกอบการประเมินจะต้องประกอบด้วย
ก. การขนส่งผลิตภัณฑ์ยาไปให้ลูกค้า
ข. การตรวจสอบผลิตภัณฑ์ยา
ค. การเปิดบรรจุภัณฑ์ที่ใช้สำหรับขนส่ง
ง. การนำผลิตภัณฑ์ยาที่ส่งคืนกลับเข้าบรรจุภัณฑ์
จ. การรวบรวม และการส่งคืนกลับไปยังผู้กระจาย
ฉ. บันทึกอุณหภูมิระหว่างการขนส่ง
ช. การส่งคืนเพื่อนำไปจัดเก็บในสภาวะที่กำหนดของผลิตภัณฑ์ยานั้น</t>
  </si>
  <si>
    <t>การเลือกบรรจุภัณฑ์และภาชนะบรรจุ ควรคำนึงถึง 
ก. ข้อกำหนดในการจัดเก็บและขนส่งของผลิตภัณฑ์ยา 
ข. ความจุของภาชนะบรรจุ ซึ่งต้องสอดคล้องกับปริมาณของผลิตภัณฑ์ยาที่จะบรรจุ 
ค. สภาพอากาศภายนอก 
ง. ระยะเวลาสูงสุดที่ประมาณการไว้สำหรับการขนส่ง โดยรวมถึงระยะเวลาระหว่างพิธีการศุลกากรด้วย 
จ. สถานะการตรวจรับรองของบรรจุภัณฑ์และสถานะการตรวจสอบความถูกต้องของภาชนะบรรจุ เพื่อการขนส่ง (Shipping container)</t>
  </si>
  <si>
    <r>
      <t xml:space="preserve">ในกรณีที่ผู้ขนส่งเป็นบุคคลที่สาม สัญญาที่ทำไว้ต้องครอบคลุมตามข้อกำหนดในหมวดที่ 7 </t>
    </r>
    <r>
      <rPr>
        <sz val="9"/>
        <color rgb="FFFF0000"/>
        <rFont val="Tahoma"/>
        <family val="2"/>
      </rPr>
      <t xml:space="preserve">(การจ้างหน่วยงานภายนอก) </t>
    </r>
    <r>
      <rPr>
        <sz val="9"/>
        <color theme="1"/>
        <rFont val="Tahoma"/>
        <family val="2"/>
      </rPr>
      <t>โดยผู้กระจายผลิตภัณฑ์ยาต้องแจ้งผู้ขนส่งถึงสภาวะในการขนส่งที่เหมาะสมกับผลิตภัณฑ์ยา
หากมีการจัดเก็บผลิตภัณฑ์ยา ณ สถานที่พักผลิตภัณฑ์ยาชั่วคราวระหว่างการขนส่ง (Transportation hub) ต้องมีการตรวจติดตามอุณหภูมิ ความสะอาด และมาตรการรักษาความปลอดภัย ตั้งแต่การขนผลิตภัณฑ์ยาเข้า-ออก และการจัดเก็บในสถานที่จัดเก็บผลิตภัณฑ์ยา</t>
    </r>
  </si>
  <si>
    <r>
      <t xml:space="preserve">ต้องมีการศึกษาและจัดทำแผนผังอุณหภูมิ (Temperature mapping) ของบริเวณจัดเก็บผลิตภัณฑ์ยาก่อนการใช้งาน </t>
    </r>
    <r>
      <rPr>
        <sz val="9"/>
        <color rgb="FFFF0000"/>
        <rFont val="Tahoma"/>
        <family val="2"/>
      </rPr>
      <t xml:space="preserve">โดยดำเนินการภายใต้สภาวะที่เป็นตัวแทนของสภาวะการจัดเก็บจริง
</t>
    </r>
    <r>
      <rPr>
        <sz val="9"/>
        <rFont val="Tahoma"/>
        <family val="2"/>
      </rPr>
      <t xml:space="preserve"> 
</t>
    </r>
    <r>
      <rPr>
        <sz val="9"/>
        <color rgb="FFFF0000"/>
        <rFont val="Tahoma"/>
        <family val="2"/>
      </rPr>
      <t>ทั้งนี้ อุปกรณ์ที่ใช้ในการตรวจวัดหรือติดตามอุณหภูมิ ต้องมีการติดตั้งในตำแหน่งที่เป็นจุดวิกฤตตามผลการศึกษาและจัดทำแผนผังอุณหภูมิ และเมื่อมีการเปลี่ยนแปลงที่มีนัยสาคัญในบริเวณจัดเก็บต้องทำการประเมินความเสี่ยงและศึกษาแผนผังอุณหภูมิของบริเวณจัดเก็บผลิตภัณฑ์ยานั้นซ้ำ
สำหรับอาคารสถานที่ขนาดเล็ก (พื้นที่ประมาณ 2 - 3 ตารางเมตร) ที่มีการควบคุมสภาวะที่อุณหภูมิห้อง โดยใช้เครื่องทำความร้อนหรือเครื่องปรับอากาศ ต้องมีการประเมินความเสี่ยงและตรวจวัดหรือติดตามอุณหภูมิเช่นกัน</t>
    </r>
  </si>
  <si>
    <t>GDP Thai FDA</t>
  </si>
  <si>
    <r>
      <t xml:space="preserve">GDP Audit Checklist (Rev 8 June 2021)
อ้างอิงจาก </t>
    </r>
    <r>
      <rPr>
        <b/>
        <sz val="10"/>
        <color theme="1"/>
        <rFont val="Tahoma"/>
        <family val="2"/>
      </rPr>
      <t>ประกาศกระทรวงสาธารณสุข เรื่อง หลักเกณฑ์ วิธีการ และเงื่อนไขในการกระจายยาแผนปัจจุบัน พ.ศ. 2564</t>
    </r>
    <r>
      <rPr>
        <sz val="10"/>
        <color theme="1"/>
        <rFont val="Tahoma"/>
        <family val="2"/>
      </rPr>
      <t xml:space="preserve"> วันที่ 14 พฤษภาคม พ.ศ. 2564 
</t>
    </r>
    <r>
      <rPr>
        <b/>
        <sz val="10"/>
        <color theme="1"/>
        <rFont val="Tahoma"/>
        <family val="2"/>
      </rPr>
      <t>GOOD DISTRIBUTION PRACTICE FOR PHARMACEUTICAL PRODUCTS
หลักเกณฑ์วิธีการที่ดีในการกระจายยา</t>
    </r>
    <r>
      <rPr>
        <sz val="10"/>
        <color theme="1"/>
        <rFont val="Tahoma"/>
        <family val="2"/>
      </rPr>
      <t xml:space="preserve">
ที่ BSI เราพร้อมให้ความช่วยเหลือคุณในการรับรองมาตรฐาน GDP
ให้เป็นไปอย่างราบรื่นที่สุด Checklist การตรวจประเมินฉบับนี้ จะเป็นเครื่องมือ
ที่ช่วยทบทวนและติดตามความพร้อมของคุณต่อการรับรองมาตรฐานได้
หากคุณต้องการคำแนะนำโดยละเอียด เราขอเสนอการฝึกอบรมหลักสูตร 
ข้อกำหนด / การประยุกต์ใช้ / การตรวจติดตามภายใน   </t>
    </r>
  </si>
  <si>
    <t>GDP TH FDA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</si>
</sst>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8"/>
      <name val="Tahoma"/>
      <family val="2"/>
    </font>
    <font>
      <b/>
      <sz val="10"/>
      <name val="Tahoma"/>
      <family val="2"/>
    </font>
    <font>
      <i/>
      <sz val="8"/>
      <color indexed="9"/>
      <name val="Tahoma"/>
      <family val="2"/>
    </font>
    <font>
      <b/>
      <sz val="12"/>
      <color indexed="9"/>
      <name val="Tahoma"/>
      <family val="2"/>
    </font>
    <font>
      <b/>
      <sz val="10"/>
      <color indexed="9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0"/>
      <color rgb="FFC00000"/>
      <name val="Tahoma"/>
      <family val="2"/>
    </font>
    <font>
      <b/>
      <sz val="9"/>
      <name val="Tahoma"/>
      <family val="2"/>
    </font>
    <font>
      <b/>
      <sz val="10"/>
      <color rgb="FFFFFFFF"/>
      <name val="Tahoma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8"/>
      <name val="Calibri"/>
      <family val="2"/>
      <scheme val="minor"/>
    </font>
    <font>
      <u/>
      <sz val="10"/>
      <color theme="10"/>
      <name val="Tahoma"/>
      <family val="2"/>
    </font>
    <font>
      <b/>
      <i/>
      <sz val="9"/>
      <color indexed="9"/>
      <name val="Tahoma"/>
      <family val="2"/>
    </font>
    <font>
      <b/>
      <sz val="9"/>
      <color rgb="FFFFFFFF"/>
      <name val="Tahoma"/>
      <family val="2"/>
    </font>
    <font>
      <i/>
      <sz val="9"/>
      <name val="Tahoma"/>
      <family val="2"/>
    </font>
    <font>
      <b/>
      <sz val="9"/>
      <color indexed="10"/>
      <name val="Tahoma"/>
      <family val="2"/>
    </font>
    <font>
      <b/>
      <sz val="10"/>
      <color theme="1"/>
      <name val="Tahoma"/>
      <family val="2"/>
    </font>
    <font>
      <i/>
      <sz val="9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DCB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3">
    <xf numFmtId="0" fontId="0" fillId="0" borderId="0" xfId="0"/>
    <xf numFmtId="0" fontId="15" fillId="0" borderId="0" xfId="0" applyFont="1"/>
    <xf numFmtId="0" fontId="16" fillId="0" borderId="0" xfId="0" applyFont="1"/>
    <xf numFmtId="15" fontId="15" fillId="0" borderId="0" xfId="0" applyNumberFormat="1" applyFont="1" applyAlignment="1">
      <alignment horizontal="left"/>
    </xf>
    <xf numFmtId="0" fontId="3" fillId="0" borderId="0" xfId="0" applyFont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2" fontId="19" fillId="0" borderId="0" xfId="0" applyNumberFormat="1" applyFont="1" applyAlignment="1" applyProtection="1">
      <alignment horizontal="center" vertical="top"/>
      <protection locked="0"/>
    </xf>
    <xf numFmtId="0" fontId="29" fillId="0" borderId="0" xfId="0" applyFont="1" applyAlignment="1">
      <alignment vertical="top" wrapText="1"/>
    </xf>
    <xf numFmtId="0" fontId="29" fillId="0" borderId="0" xfId="0" applyFont="1"/>
    <xf numFmtId="0" fontId="18" fillId="0" borderId="0" xfId="0" applyFont="1" applyBorder="1" applyAlignment="1">
      <alignment horizontal="center"/>
    </xf>
    <xf numFmtId="0" fontId="24" fillId="0" borderId="0" xfId="1" quotePrefix="1" applyFont="1" applyBorder="1" applyAlignment="1">
      <alignment horizontal="center"/>
    </xf>
    <xf numFmtId="0" fontId="15" fillId="0" borderId="0" xfId="0" applyFont="1" applyBorder="1"/>
    <xf numFmtId="0" fontId="9" fillId="4" borderId="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vertical="top" wrapText="1"/>
    </xf>
    <xf numFmtId="2" fontId="3" fillId="0" borderId="0" xfId="0" applyNumberFormat="1" applyFont="1" applyFill="1" applyBorder="1" applyAlignment="1" applyProtection="1">
      <alignment horizontal="center" vertical="top"/>
      <protection locked="0"/>
    </xf>
    <xf numFmtId="0" fontId="5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6" fillId="5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21" fillId="0" borderId="1" xfId="0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8" fillId="0" borderId="0" xfId="0" applyFont="1" applyAlignment="1" applyProtection="1">
      <alignment horizontal="right" vertical="top" wrapText="1"/>
      <protection locked="0"/>
    </xf>
    <xf numFmtId="164" fontId="9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2" borderId="0" xfId="0" applyFont="1" applyFill="1" applyProtection="1"/>
    <xf numFmtId="0" fontId="3" fillId="2" borderId="0" xfId="0" quotePrefix="1" applyFont="1" applyFill="1" applyAlignment="1" applyProtection="1">
      <alignment horizontal="left" vertical="center"/>
    </xf>
    <xf numFmtId="0" fontId="4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25" fillId="5" borderId="1" xfId="0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left" vertical="center"/>
    </xf>
    <xf numFmtId="0" fontId="27" fillId="0" borderId="1" xfId="0" applyFont="1" applyBorder="1" applyAlignment="1" applyProtection="1">
      <alignment horizontal="center" vertical="top" wrapText="1"/>
    </xf>
    <xf numFmtId="0" fontId="19" fillId="6" borderId="1" xfId="0" applyFont="1" applyFill="1" applyBorder="1" applyAlignment="1" applyProtection="1">
      <alignment horizontal="left" vertical="top" wrapText="1"/>
    </xf>
    <xf numFmtId="0" fontId="21" fillId="0" borderId="1" xfId="0" applyFont="1" applyBorder="1" applyAlignment="1" applyProtection="1">
      <alignment horizontal="left" vertical="top" wrapText="1"/>
    </xf>
    <xf numFmtId="0" fontId="21" fillId="0" borderId="1" xfId="0" applyFont="1" applyBorder="1" applyAlignment="1" applyProtection="1">
      <alignment horizontal="center" vertical="top" wrapText="1"/>
    </xf>
    <xf numFmtId="0" fontId="19" fillId="7" borderId="1" xfId="0" applyFont="1" applyFill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vertical="top" wrapText="1"/>
    </xf>
    <xf numFmtId="0" fontId="19" fillId="7" borderId="1" xfId="0" applyFont="1" applyFill="1" applyBorder="1" applyAlignment="1" applyProtection="1">
      <alignment vertical="top" wrapText="1"/>
    </xf>
    <xf numFmtId="0" fontId="19" fillId="6" borderId="1" xfId="0" applyFont="1" applyFill="1" applyBorder="1" applyAlignment="1" applyProtection="1">
      <alignment vertical="top" wrapText="1"/>
    </xf>
    <xf numFmtId="0" fontId="21" fillId="0" borderId="1" xfId="0" applyFont="1" applyBorder="1" applyAlignment="1" applyProtection="1">
      <alignment vertical="top" wrapText="1"/>
    </xf>
    <xf numFmtId="0" fontId="22" fillId="0" borderId="1" xfId="0" applyFont="1" applyBorder="1" applyAlignment="1" applyProtection="1">
      <alignment vertical="top" wrapText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top" wrapText="1"/>
    </xf>
    <xf numFmtId="0" fontId="30" fillId="0" borderId="4" xfId="0" applyFont="1" applyBorder="1" applyAlignment="1" applyProtection="1">
      <alignment horizontal="center" vertical="top" wrapText="1"/>
    </xf>
    <xf numFmtId="0" fontId="22" fillId="0" borderId="1" xfId="0" applyFont="1" applyBorder="1" applyAlignment="1" applyProtection="1">
      <alignment horizontal="left" vertical="top" wrapText="1"/>
    </xf>
    <xf numFmtId="0" fontId="26" fillId="5" borderId="5" xfId="0" applyFont="1" applyFill="1" applyBorder="1" applyAlignment="1" applyProtection="1">
      <alignment horizontal="left" vertical="center"/>
      <protection locked="0"/>
    </xf>
    <xf numFmtId="0" fontId="26" fillId="5" borderId="5" xfId="0" applyFont="1" applyFill="1" applyBorder="1" applyAlignment="1" applyProtection="1">
      <alignment horizontal="left" vertical="center"/>
    </xf>
    <xf numFmtId="0" fontId="19" fillId="6" borderId="4" xfId="0" applyFont="1" applyFill="1" applyBorder="1" applyAlignment="1" applyProtection="1">
      <alignment horizontal="left" vertical="top" wrapText="1"/>
    </xf>
    <xf numFmtId="0" fontId="19" fillId="7" borderId="4" xfId="0" applyFont="1" applyFill="1" applyBorder="1" applyAlignment="1" applyProtection="1">
      <alignment horizontal="left" vertical="top" wrapText="1"/>
    </xf>
    <xf numFmtId="0" fontId="19" fillId="6" borderId="4" xfId="0" applyFont="1" applyFill="1" applyBorder="1" applyAlignment="1" applyProtection="1">
      <alignment vertical="top" wrapText="1"/>
    </xf>
    <xf numFmtId="0" fontId="19" fillId="7" borderId="4" xfId="0" applyFont="1" applyFill="1" applyBorder="1" applyAlignment="1" applyProtection="1">
      <alignment vertical="top" wrapText="1"/>
    </xf>
    <xf numFmtId="0" fontId="4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21" fillId="0" borderId="1" xfId="0" applyFont="1" applyBorder="1" applyProtection="1">
      <protection locked="0"/>
    </xf>
  </cellXfs>
  <cellStyles count="2">
    <cellStyle name="Hyperlink" xfId="1" builtinId="8"/>
    <cellStyle name="Normal" xfId="0" builtinId="0"/>
  </cellStyles>
  <dxfs count="3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DCB9"/>
      <color rgb="FFFFCC99"/>
      <color rgb="FFFFE8D1"/>
      <color rgb="FFFFEEDD"/>
      <color rgb="FFFFE2C5"/>
      <color rgb="FFFFAE5D"/>
      <color rgb="FFFF972F"/>
      <color rgb="FFFFA143"/>
      <color rgb="FFFF9429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rgbClr val="FF0000"/>
                </a:solidFill>
              </a:rPr>
              <a:t>GDP % Compliance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'GDP Summary'!$C$1</c:f>
              <c:strCache>
                <c:ptCount val="1"/>
                <c:pt idx="0">
                  <c:v>% Compliance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'GDP Summary'!$B$2:$B$10</c:f>
              <c:strCache>
                <c:ptCount val="9"/>
                <c:pt idx="0">
                  <c:v>การบริหารจัดการคุณภาพ</c:v>
                </c:pt>
                <c:pt idx="1">
                  <c:v>บุคลากร</c:v>
                </c:pt>
                <c:pt idx="2">
                  <c:v>อาคารสถานที่และอุปกรณ์</c:v>
                </c:pt>
                <c:pt idx="3">
                  <c:v>ระบบเอกสาร</c:v>
                </c:pt>
                <c:pt idx="4">
                  <c:v>การดำเนินงาน</c:v>
                </c:pt>
                <c:pt idx="5">
                  <c:v>ข้อร้องเรียนการคืนผลิตภัณฑ์ยา ยาปลอม และการเรียกคืนผลิตภัณฑ์ยา</c:v>
                </c:pt>
                <c:pt idx="6">
                  <c:v>การจ้างหน่วยงานภายนอก</c:v>
                </c:pt>
                <c:pt idx="7">
                  <c:v>การตรวจสอบตนเอง</c:v>
                </c:pt>
                <c:pt idx="8">
                  <c:v>การขนส่ง</c:v>
                </c:pt>
              </c:strCache>
            </c:strRef>
          </c:cat>
          <c:val>
            <c:numRef>
              <c:f>'GDP Summary'!$C$2:$C$10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6-4030-9179-29704832B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875920"/>
        <c:axId val="527869032"/>
      </c:radarChart>
      <c:catAx>
        <c:axId val="52787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FF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27869032"/>
        <c:crosses val="autoZero"/>
        <c:auto val="1"/>
        <c:lblAlgn val="ctr"/>
        <c:lblOffset val="100"/>
        <c:noMultiLvlLbl val="0"/>
      </c:catAx>
      <c:valAx>
        <c:axId val="52786903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2787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GDP Summary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518160</xdr:colOff>
      <xdr:row>0</xdr:row>
      <xdr:rowOff>0</xdr:rowOff>
    </xdr:from>
    <xdr:to>
      <xdr:col>15</xdr:col>
      <xdr:colOff>426720</xdr:colOff>
      <xdr:row>24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A36565-ACDD-457C-A3B8-6F2D5FD70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27417</xdr:colOff>
      <xdr:row>0</xdr:row>
      <xdr:rowOff>33263</xdr:rowOff>
    </xdr:from>
    <xdr:to>
      <xdr:col>5</xdr:col>
      <xdr:colOff>1912259</xdr:colOff>
      <xdr:row>1</xdr:row>
      <xdr:rowOff>155183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EF0C22-BCFE-49B8-98B5-F7F205898849}"/>
            </a:ext>
          </a:extLst>
        </xdr:cNvPr>
        <xdr:cNvSpPr/>
      </xdr:nvSpPr>
      <xdr:spPr>
        <a:xfrm>
          <a:off x="9122028" y="33263"/>
          <a:ext cx="1884842" cy="404142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60480</xdr:colOff>
      <xdr:row>0</xdr:row>
      <xdr:rowOff>27214</xdr:rowOff>
    </xdr:from>
    <xdr:to>
      <xdr:col>5</xdr:col>
      <xdr:colOff>1901778</xdr:colOff>
      <xdr:row>1</xdr:row>
      <xdr:rowOff>149134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099912-52E9-40BA-8BE4-BCF28970D67E}"/>
            </a:ext>
          </a:extLst>
        </xdr:cNvPr>
        <xdr:cNvSpPr/>
      </xdr:nvSpPr>
      <xdr:spPr>
        <a:xfrm>
          <a:off x="9564313" y="27214"/>
          <a:ext cx="1841298" cy="404142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174171</xdr:colOff>
      <xdr:row>0</xdr:row>
      <xdr:rowOff>43543</xdr:rowOff>
    </xdr:from>
    <xdr:to>
      <xdr:col>5</xdr:col>
      <xdr:colOff>1943101</xdr:colOff>
      <xdr:row>1</xdr:row>
      <xdr:rowOff>165463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D7D4E-A8F7-41DB-A60D-35ACC20F1415}"/>
            </a:ext>
          </a:extLst>
        </xdr:cNvPr>
        <xdr:cNvSpPr/>
      </xdr:nvSpPr>
      <xdr:spPr>
        <a:xfrm>
          <a:off x="9133114" y="43543"/>
          <a:ext cx="1768930" cy="404949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20358</xdr:colOff>
      <xdr:row>0</xdr:row>
      <xdr:rowOff>43543</xdr:rowOff>
    </xdr:from>
    <xdr:to>
      <xdr:col>5</xdr:col>
      <xdr:colOff>1952573</xdr:colOff>
      <xdr:row>1</xdr:row>
      <xdr:rowOff>165463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6BE79D-38FE-4D8D-8E97-9FDEDFE404B3}"/>
            </a:ext>
          </a:extLst>
        </xdr:cNvPr>
        <xdr:cNvSpPr/>
      </xdr:nvSpPr>
      <xdr:spPr>
        <a:xfrm>
          <a:off x="9390136" y="43543"/>
          <a:ext cx="1932215" cy="404142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44959</xdr:colOff>
      <xdr:row>0</xdr:row>
      <xdr:rowOff>43543</xdr:rowOff>
    </xdr:from>
    <xdr:to>
      <xdr:col>5</xdr:col>
      <xdr:colOff>2006002</xdr:colOff>
      <xdr:row>1</xdr:row>
      <xdr:rowOff>165463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C652B6-28A5-44AE-84F1-4D4C7BA3E1E7}"/>
            </a:ext>
          </a:extLst>
        </xdr:cNvPr>
        <xdr:cNvSpPr/>
      </xdr:nvSpPr>
      <xdr:spPr>
        <a:xfrm>
          <a:off x="9414737" y="43543"/>
          <a:ext cx="1961043" cy="404142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9884</xdr:colOff>
      <xdr:row>0</xdr:row>
      <xdr:rowOff>33262</xdr:rowOff>
    </xdr:from>
    <xdr:to>
      <xdr:col>5</xdr:col>
      <xdr:colOff>2023338</xdr:colOff>
      <xdr:row>1</xdr:row>
      <xdr:rowOff>155182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79F2F-2127-4386-85C2-4EC700B6E50B}"/>
            </a:ext>
          </a:extLst>
        </xdr:cNvPr>
        <xdr:cNvSpPr/>
      </xdr:nvSpPr>
      <xdr:spPr>
        <a:xfrm>
          <a:off x="9386717" y="33262"/>
          <a:ext cx="2013454" cy="404142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34675</xdr:colOff>
      <xdr:row>0</xdr:row>
      <xdr:rowOff>110067</xdr:rowOff>
    </xdr:from>
    <xdr:to>
      <xdr:col>5</xdr:col>
      <xdr:colOff>2013134</xdr:colOff>
      <xdr:row>0</xdr:row>
      <xdr:rowOff>493850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2FC8D2-918F-439F-AD28-B7A059D1B046}"/>
            </a:ext>
          </a:extLst>
        </xdr:cNvPr>
        <xdr:cNvSpPr/>
      </xdr:nvSpPr>
      <xdr:spPr>
        <a:xfrm>
          <a:off x="8967008" y="110067"/>
          <a:ext cx="1978459" cy="383783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26207</xdr:colOff>
      <xdr:row>0</xdr:row>
      <xdr:rowOff>32657</xdr:rowOff>
    </xdr:from>
    <xdr:to>
      <xdr:col>5</xdr:col>
      <xdr:colOff>1921935</xdr:colOff>
      <xdr:row>1</xdr:row>
      <xdr:rowOff>154577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584B39-8D63-4BF1-855E-C8DB4CF2FA3E}"/>
            </a:ext>
          </a:extLst>
        </xdr:cNvPr>
        <xdr:cNvSpPr/>
      </xdr:nvSpPr>
      <xdr:spPr>
        <a:xfrm>
          <a:off x="9120818" y="32657"/>
          <a:ext cx="1895728" cy="404142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1816</xdr:colOff>
      <xdr:row>0</xdr:row>
      <xdr:rowOff>35882</xdr:rowOff>
    </xdr:from>
    <xdr:to>
      <xdr:col>5</xdr:col>
      <xdr:colOff>1919314</xdr:colOff>
      <xdr:row>1</xdr:row>
      <xdr:rowOff>157802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A14C2-60D1-4BE7-A1DA-1ECD062FCA6C}"/>
            </a:ext>
          </a:extLst>
        </xdr:cNvPr>
        <xdr:cNvSpPr/>
      </xdr:nvSpPr>
      <xdr:spPr>
        <a:xfrm>
          <a:off x="9096427" y="35882"/>
          <a:ext cx="1917498" cy="404142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Return to Summary</a:t>
          </a:r>
          <a:r>
            <a:rPr lang="en-US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page</a:t>
          </a:r>
          <a:endParaRPr lang="en-US" sz="9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2361-C780-42C7-BF2B-948DF9D91D77}">
  <sheetPr codeName="Sheet1">
    <tabColor rgb="FFFF0000"/>
  </sheetPr>
  <dimension ref="A4:B21"/>
  <sheetViews>
    <sheetView showRuler="0" showWhiteSpace="0" view="pageLayout" zoomScaleNormal="100" workbookViewId="0">
      <selection activeCell="B8" sqref="B8"/>
    </sheetView>
  </sheetViews>
  <sheetFormatPr defaultRowHeight="14.5" x14ac:dyDescent="0.35"/>
  <cols>
    <col min="1" max="1" width="23.81640625" customWidth="1"/>
    <col min="2" max="2" width="60.453125" customWidth="1"/>
    <col min="3" max="3" width="58.08984375" customWidth="1"/>
  </cols>
  <sheetData>
    <row r="4" spans="1:2" ht="17.5" x14ac:dyDescent="0.35">
      <c r="A4" s="1" t="s">
        <v>15</v>
      </c>
      <c r="B4" s="2" t="s">
        <v>375</v>
      </c>
    </row>
    <row r="5" spans="1:2" x14ac:dyDescent="0.35">
      <c r="A5" s="1" t="s">
        <v>6</v>
      </c>
      <c r="B5" s="3"/>
    </row>
    <row r="6" spans="1:2" x14ac:dyDescent="0.35">
      <c r="A6" s="1" t="s">
        <v>14</v>
      </c>
      <c r="B6" s="1"/>
    </row>
    <row r="7" spans="1:2" x14ac:dyDescent="0.35">
      <c r="A7" s="1"/>
      <c r="B7" s="1"/>
    </row>
    <row r="8" spans="1:2" x14ac:dyDescent="0.35">
      <c r="A8" s="1" t="s">
        <v>7</v>
      </c>
      <c r="B8" s="1"/>
    </row>
    <row r="9" spans="1:2" ht="17.5" x14ac:dyDescent="0.35">
      <c r="A9" s="1" t="s">
        <v>9</v>
      </c>
      <c r="B9" s="2" t="s">
        <v>268</v>
      </c>
    </row>
    <row r="10" spans="1:2" x14ac:dyDescent="0.35">
      <c r="A10" s="1" t="s">
        <v>11</v>
      </c>
      <c r="B10" s="1" t="s">
        <v>269</v>
      </c>
    </row>
    <row r="11" spans="1:2" x14ac:dyDescent="0.35">
      <c r="A11" s="1" t="s">
        <v>10</v>
      </c>
      <c r="B11" s="1" t="s">
        <v>270</v>
      </c>
    </row>
    <row r="12" spans="1:2" x14ac:dyDescent="0.35">
      <c r="A12" s="1" t="s">
        <v>13</v>
      </c>
      <c r="B12" s="1"/>
    </row>
    <row r="13" spans="1:2" x14ac:dyDescent="0.35">
      <c r="A13" s="1" t="s">
        <v>12</v>
      </c>
      <c r="B13" s="1"/>
    </row>
    <row r="14" spans="1:2" x14ac:dyDescent="0.35">
      <c r="A14" s="1" t="s">
        <v>8</v>
      </c>
      <c r="B14" s="1"/>
    </row>
    <row r="17" spans="1:2" ht="200" x14ac:dyDescent="0.35">
      <c r="A17" s="7" t="s">
        <v>271</v>
      </c>
      <c r="B17" s="16" t="s">
        <v>376</v>
      </c>
    </row>
    <row r="19" spans="1:2" x14ac:dyDescent="0.35">
      <c r="A19" s="8" t="s">
        <v>272</v>
      </c>
      <c r="B19" s="8" t="s">
        <v>273</v>
      </c>
    </row>
    <row r="20" spans="1:2" x14ac:dyDescent="0.35">
      <c r="A20" s="1"/>
      <c r="B20" s="1" t="s">
        <v>274</v>
      </c>
    </row>
    <row r="21" spans="1:2" x14ac:dyDescent="0.35">
      <c r="A21" s="1"/>
      <c r="B21" s="1" t="s">
        <v>275</v>
      </c>
    </row>
  </sheetData>
  <pageMargins left="0.7" right="0.7" top="0.75" bottom="0.75" header="0.3" footer="0.3"/>
  <pageSetup paperSize="9" orientation="portrait" horizontalDpi="300" verticalDpi="300" r:id="rId1"/>
  <headerFooter>
    <oddHeader>&amp;L&amp;G</oddHeader>
    <oddFooter>&amp;L&amp;"Tahoma,Regular"&amp;8BSI Group (Thailand) Co., Ltd.
127/29 Panjathani Tower, 24th Floor, 
Nonsee Road, Chongnonsee, Yannawa, 
Bangkok 10120 Thailand
02 294 4889-92 l www.bsigroup.com/en-th&amp;R&amp;G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C9B5-6F2E-4E19-8CA2-64A699CECDD2}">
  <dimension ref="A1:H13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6328125" style="35" customWidth="1"/>
    <col min="3" max="3" width="76.81640625" style="15" customWidth="1"/>
    <col min="4" max="4" width="10.81640625" style="35" customWidth="1"/>
    <col min="5" max="5" width="11" style="15" customWidth="1"/>
    <col min="6" max="6" width="28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222</v>
      </c>
      <c r="C1" s="39" t="s">
        <v>223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59" t="s">
        <v>28</v>
      </c>
      <c r="C3" s="43" t="s">
        <v>29</v>
      </c>
      <c r="D3" s="21" t="s">
        <v>30</v>
      </c>
      <c r="E3" s="57" t="s">
        <v>31</v>
      </c>
      <c r="F3" s="58" t="s">
        <v>1</v>
      </c>
      <c r="G3" s="23"/>
    </row>
    <row r="4" spans="1:8" s="24" customFormat="1" x14ac:dyDescent="0.35">
      <c r="A4" s="60">
        <v>8</v>
      </c>
      <c r="B4" s="65" t="s">
        <v>223</v>
      </c>
      <c r="C4" s="65"/>
      <c r="D4" s="64"/>
      <c r="E4" s="64"/>
      <c r="F4" s="64"/>
      <c r="G4" s="23"/>
    </row>
    <row r="5" spans="1:8" ht="26.5" customHeight="1" x14ac:dyDescent="0.35">
      <c r="A5" s="46">
        <v>8.1</v>
      </c>
      <c r="B5" s="47" t="s">
        <v>32</v>
      </c>
      <c r="C5" s="48" t="s">
        <v>224</v>
      </c>
      <c r="D5" s="12">
        <v>2</v>
      </c>
      <c r="E5" s="5">
        <v>2</v>
      </c>
      <c r="F5" s="26"/>
      <c r="G5" s="4"/>
    </row>
    <row r="6" spans="1:8" ht="24" customHeight="1" x14ac:dyDescent="0.35">
      <c r="A6" s="46">
        <v>8.1999999999999993</v>
      </c>
      <c r="B6" s="47" t="s">
        <v>223</v>
      </c>
      <c r="C6" s="49"/>
      <c r="D6" s="26"/>
      <c r="E6" s="26"/>
      <c r="F6" s="26"/>
      <c r="G6" s="4"/>
    </row>
    <row r="7" spans="1:8" ht="34.5" customHeight="1" x14ac:dyDescent="0.35">
      <c r="A7" s="46" t="s">
        <v>23</v>
      </c>
      <c r="B7" s="50"/>
      <c r="C7" s="51" t="s">
        <v>348</v>
      </c>
      <c r="D7" s="12">
        <v>2</v>
      </c>
      <c r="E7" s="5">
        <v>2</v>
      </c>
      <c r="F7" s="26"/>
      <c r="G7" s="4"/>
    </row>
    <row r="8" spans="1:8" ht="34.5" customHeight="1" x14ac:dyDescent="0.35">
      <c r="A8" s="46" t="s">
        <v>24</v>
      </c>
      <c r="B8" s="50"/>
      <c r="C8" s="48" t="s">
        <v>349</v>
      </c>
      <c r="D8" s="12">
        <v>2</v>
      </c>
      <c r="E8" s="5">
        <v>2</v>
      </c>
      <c r="F8" s="26"/>
      <c r="G8" s="4"/>
    </row>
    <row r="9" spans="1:8" ht="57.5" customHeight="1" x14ac:dyDescent="0.35">
      <c r="A9" s="46" t="s">
        <v>25</v>
      </c>
      <c r="B9" s="50"/>
      <c r="C9" s="52" t="s">
        <v>350</v>
      </c>
      <c r="D9" s="12">
        <v>2</v>
      </c>
      <c r="E9" s="5">
        <v>2</v>
      </c>
      <c r="F9" s="26"/>
      <c r="G9" s="4"/>
    </row>
    <row r="10" spans="1:8" x14ac:dyDescent="0.35">
      <c r="A10" s="14"/>
      <c r="B10" s="29" t="s">
        <v>3</v>
      </c>
      <c r="C10" s="14"/>
      <c r="D10" s="30">
        <f>SUM(D4:D9)</f>
        <v>8</v>
      </c>
      <c r="E10" s="31">
        <f>SUM(E4:E9)</f>
        <v>8</v>
      </c>
      <c r="F10" s="14"/>
    </row>
    <row r="11" spans="1:8" x14ac:dyDescent="0.35">
      <c r="A11" s="14"/>
      <c r="B11" s="32"/>
      <c r="C11" s="14"/>
      <c r="D11" s="32"/>
      <c r="E11" s="14"/>
      <c r="F11" s="14"/>
    </row>
    <row r="12" spans="1:8" x14ac:dyDescent="0.35">
      <c r="A12" s="14"/>
      <c r="B12" s="32"/>
      <c r="C12" s="33" t="s">
        <v>2</v>
      </c>
      <c r="D12" s="34">
        <f>SUM(D10:D11)</f>
        <v>8</v>
      </c>
      <c r="E12" s="6">
        <f>SUM(E10/D10)*100</f>
        <v>100</v>
      </c>
    </row>
    <row r="13" spans="1:8" x14ac:dyDescent="0.35">
      <c r="F13" s="36"/>
    </row>
  </sheetData>
  <sheetProtection algorithmName="SHA-512" hashValue="Oeexa2pX6zoeAqovNHqeyihWnF8tb66YrC8Ou5RdN+Fon6IFvY+BRx1Bu8KE12iR1g/U89dV93e4HjWqg08kvw==" saltValue="JQOSV6mpuacH2HAIh6yPlQ==" spinCount="100000" sheet="1" objects="1" scenarios="1"/>
  <phoneticPr fontId="23" type="noConversion"/>
  <conditionalFormatting sqref="E12">
    <cfRule type="expression" dxfId="8" priority="7" stopIfTrue="1">
      <formula>AND(E12=0,L12="")</formula>
    </cfRule>
  </conditionalFormatting>
  <conditionalFormatting sqref="E12">
    <cfRule type="dataBar" priority="6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{B7C3624B-8DD2-46A8-A8EF-7066150538C1}</x14:id>
        </ext>
      </extLst>
    </cfRule>
  </conditionalFormatting>
  <conditionalFormatting sqref="E12">
    <cfRule type="dataBar" priority="5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{F5D2D514-3605-41D2-97F2-9211E597DE0B}</x14:id>
        </ext>
      </extLst>
    </cfRule>
  </conditionalFormatting>
  <conditionalFormatting sqref="E7:E9 E5">
    <cfRule type="dataBar" priority="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{4088C28C-36BD-4EED-825A-5A719EDA9735}</x14:id>
        </ext>
      </extLst>
    </cfRule>
  </conditionalFormatting>
  <conditionalFormatting sqref="E5 E7:E9">
    <cfRule type="cellIs" dxfId="7" priority="8" stopIfTrue="1" operator="equal">
      <formula>0</formula>
    </cfRule>
  </conditionalFormatting>
  <conditionalFormatting sqref="E7:E9 E5">
    <cfRule type="dataBar" priority="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{8969F587-2879-4918-A808-5FD0286CF9D5}</x14:id>
        </ext>
      </extLst>
    </cfRule>
  </conditionalFormatting>
  <conditionalFormatting sqref="E7:E9 E5">
    <cfRule type="dataBar" priority="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{060B370F-6DF5-49DC-90C7-8ECA34E416C5}</x14:id>
        </ext>
      </extLst>
    </cfRule>
    <cfRule type="dataBar" priority="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{4AF58732-B1F5-4992-B338-B33711EDAA6E}</x14:id>
        </ext>
      </extLst>
    </cfRule>
  </conditionalFormatting>
  <conditionalFormatting sqref="D7:D9 D5">
    <cfRule type="expression" dxfId="6" priority="33" stopIfTrue="1">
      <formula>AND(D5=0,M5="")</formula>
    </cfRule>
  </conditionalFormatting>
  <dataValidations count="2">
    <dataValidation type="list" allowBlank="1" showInputMessage="1" showErrorMessage="1" sqref="D5 D7:D9" xr:uid="{6578C658-9318-49B0-B9DE-51517C9D049E}">
      <formula1>"0,1,2"</formula1>
    </dataValidation>
    <dataValidation type="list" allowBlank="1" showInputMessage="1" showErrorMessage="1" sqref="E5 E7:E9" xr:uid="{050BCFC9-CDB5-4A29-AD70-674EA2B45234}">
      <formula1>" ,0,1,2"</formula1>
    </dataValidation>
  </dataValidations>
  <pageMargins left="0.7" right="0.7" top="0.75" bottom="0.75" header="0.3" footer="0.3"/>
  <pageSetup orientation="portrait" horizontalDpi="300" verticalDpi="300" r:id="rId1"/>
  <ignoredErrors>
    <ignoredError sqref="E12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C3624B-8DD2-46A8-A8EF-7066150538C1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E12</xm:sqref>
        </x14:conditionalFormatting>
        <x14:conditionalFormatting xmlns:xm="http://schemas.microsoft.com/office/excel/2006/main">
          <x14:cfRule type="dataBar" id="{F5D2D514-3605-41D2-97F2-9211E597DE0B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E12</xm:sqref>
        </x14:conditionalFormatting>
        <x14:conditionalFormatting xmlns:xm="http://schemas.microsoft.com/office/excel/2006/main">
          <x14:cfRule type="dataBar" id="{4088C28C-36BD-4EED-825A-5A719EDA9735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E7:E9 E5</xm:sqref>
        </x14:conditionalFormatting>
        <x14:conditionalFormatting xmlns:xm="http://schemas.microsoft.com/office/excel/2006/main">
          <x14:cfRule type="dataBar" id="{8969F587-2879-4918-A808-5FD0286CF9D5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E7:E9 E5</xm:sqref>
        </x14:conditionalFormatting>
        <x14:conditionalFormatting xmlns:xm="http://schemas.microsoft.com/office/excel/2006/main">
          <x14:cfRule type="dataBar" id="{060B370F-6DF5-49DC-90C7-8ECA34E416C5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4AF58732-B1F5-4992-B338-B33711EDAA6E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E7:E9 E5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D82D-1368-4838-843F-9663B836D063}">
  <dimension ref="A1:H35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6328125" style="35" customWidth="1"/>
    <col min="3" max="3" width="76.81640625" style="15" customWidth="1"/>
    <col min="4" max="4" width="10.81640625" style="35" customWidth="1"/>
    <col min="5" max="5" width="11" style="15" customWidth="1"/>
    <col min="6" max="6" width="27.81640625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226</v>
      </c>
      <c r="C1" s="39" t="s">
        <v>225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59" t="s">
        <v>28</v>
      </c>
      <c r="C3" s="43" t="s">
        <v>29</v>
      </c>
      <c r="D3" s="21" t="s">
        <v>30</v>
      </c>
      <c r="E3" s="57" t="s">
        <v>31</v>
      </c>
      <c r="F3" s="58" t="s">
        <v>1</v>
      </c>
      <c r="G3" s="23"/>
    </row>
    <row r="4" spans="1:8" s="24" customFormat="1" x14ac:dyDescent="0.35">
      <c r="A4" s="44">
        <v>9</v>
      </c>
      <c r="B4" s="45" t="s">
        <v>225</v>
      </c>
      <c r="C4" s="45"/>
      <c r="D4" s="25"/>
      <c r="E4" s="25"/>
      <c r="F4" s="25"/>
      <c r="G4" s="23"/>
    </row>
    <row r="5" spans="1:8" ht="24.5" customHeight="1" x14ac:dyDescent="0.35">
      <c r="A5" s="46">
        <v>9.1</v>
      </c>
      <c r="B5" s="47" t="s">
        <v>32</v>
      </c>
      <c r="C5" s="48"/>
      <c r="D5" s="26"/>
      <c r="E5" s="26"/>
      <c r="F5" s="26"/>
      <c r="G5" s="4"/>
    </row>
    <row r="6" spans="1:8" ht="35.5" customHeight="1" x14ac:dyDescent="0.35">
      <c r="A6" s="46" t="s">
        <v>227</v>
      </c>
      <c r="B6" s="50"/>
      <c r="C6" s="48" t="s">
        <v>351</v>
      </c>
      <c r="D6" s="12">
        <v>2</v>
      </c>
      <c r="E6" s="5">
        <v>2</v>
      </c>
      <c r="F6" s="26"/>
      <c r="G6" s="4"/>
    </row>
    <row r="7" spans="1:8" ht="42" customHeight="1" x14ac:dyDescent="0.35">
      <c r="A7" s="46" t="s">
        <v>228</v>
      </c>
      <c r="B7" s="50"/>
      <c r="C7" s="51" t="s">
        <v>229</v>
      </c>
      <c r="D7" s="12">
        <v>2</v>
      </c>
      <c r="E7" s="5">
        <v>2</v>
      </c>
      <c r="F7" s="26"/>
      <c r="G7" s="4"/>
    </row>
    <row r="8" spans="1:8" ht="24.5" customHeight="1" x14ac:dyDescent="0.35">
      <c r="A8" s="46">
        <v>9.1999999999999993</v>
      </c>
      <c r="B8" s="47" t="s">
        <v>225</v>
      </c>
      <c r="C8" s="48"/>
      <c r="D8" s="26"/>
      <c r="E8" s="26"/>
      <c r="F8" s="26"/>
      <c r="G8" s="4"/>
    </row>
    <row r="9" spans="1:8" ht="32" customHeight="1" x14ac:dyDescent="0.35">
      <c r="A9" s="46" t="s">
        <v>230</v>
      </c>
      <c r="B9" s="50"/>
      <c r="C9" s="52" t="s">
        <v>352</v>
      </c>
      <c r="D9" s="12">
        <v>2</v>
      </c>
      <c r="E9" s="5">
        <v>2</v>
      </c>
      <c r="F9" s="26"/>
      <c r="G9" s="4"/>
    </row>
    <row r="10" spans="1:8" ht="47" customHeight="1" x14ac:dyDescent="0.35">
      <c r="A10" s="46" t="s">
        <v>231</v>
      </c>
      <c r="B10" s="53"/>
      <c r="C10" s="48" t="s">
        <v>367</v>
      </c>
      <c r="D10" s="12">
        <v>2</v>
      </c>
      <c r="E10" s="5">
        <v>2</v>
      </c>
      <c r="F10" s="26"/>
      <c r="G10" s="4"/>
    </row>
    <row r="11" spans="1:8" ht="45" customHeight="1" x14ac:dyDescent="0.35">
      <c r="A11" s="46" t="s">
        <v>232</v>
      </c>
      <c r="B11" s="53"/>
      <c r="C11" s="52" t="s">
        <v>353</v>
      </c>
      <c r="D11" s="12">
        <v>2</v>
      </c>
      <c r="E11" s="5">
        <v>2</v>
      </c>
      <c r="F11" s="26"/>
      <c r="G11" s="4"/>
    </row>
    <row r="12" spans="1:8" ht="43.5" customHeight="1" x14ac:dyDescent="0.35">
      <c r="A12" s="46" t="s">
        <v>233</v>
      </c>
      <c r="B12" s="53"/>
      <c r="C12" s="48" t="s">
        <v>354</v>
      </c>
      <c r="D12" s="12">
        <v>2</v>
      </c>
      <c r="E12" s="5">
        <v>2</v>
      </c>
      <c r="F12" s="26"/>
      <c r="G12" s="4"/>
    </row>
    <row r="13" spans="1:8" ht="44.5" customHeight="1" x14ac:dyDescent="0.35">
      <c r="A13" s="46" t="s">
        <v>234</v>
      </c>
      <c r="B13" s="50"/>
      <c r="C13" s="51" t="s">
        <v>355</v>
      </c>
      <c r="D13" s="12">
        <v>2</v>
      </c>
      <c r="E13" s="5">
        <v>2</v>
      </c>
      <c r="F13" s="26"/>
      <c r="G13" s="4"/>
    </row>
    <row r="14" spans="1:8" ht="33" customHeight="1" x14ac:dyDescent="0.35">
      <c r="A14" s="46" t="s">
        <v>235</v>
      </c>
      <c r="B14" s="53"/>
      <c r="C14" s="55" t="s">
        <v>356</v>
      </c>
      <c r="D14" s="12">
        <v>2</v>
      </c>
      <c r="E14" s="5">
        <v>2</v>
      </c>
      <c r="F14" s="26"/>
      <c r="G14" s="4"/>
    </row>
    <row r="15" spans="1:8" ht="26.5" customHeight="1" x14ac:dyDescent="0.35">
      <c r="A15" s="46" t="s">
        <v>236</v>
      </c>
      <c r="B15" s="53"/>
      <c r="C15" s="55" t="s">
        <v>357</v>
      </c>
      <c r="D15" s="12">
        <v>2</v>
      </c>
      <c r="E15" s="5">
        <v>2</v>
      </c>
      <c r="F15" s="26"/>
      <c r="G15" s="4"/>
    </row>
    <row r="16" spans="1:8" ht="34.5" customHeight="1" x14ac:dyDescent="0.35">
      <c r="A16" s="46" t="s">
        <v>237</v>
      </c>
      <c r="B16" s="53"/>
      <c r="C16" s="55" t="s">
        <v>358</v>
      </c>
      <c r="D16" s="12">
        <v>2</v>
      </c>
      <c r="E16" s="5">
        <v>2</v>
      </c>
      <c r="F16" s="26"/>
      <c r="G16" s="4"/>
    </row>
    <row r="17" spans="1:7" ht="82" customHeight="1" x14ac:dyDescent="0.35">
      <c r="A17" s="46" t="s">
        <v>238</v>
      </c>
      <c r="B17" s="53"/>
      <c r="C17" s="55" t="s">
        <v>373</v>
      </c>
      <c r="D17" s="12">
        <v>2</v>
      </c>
      <c r="E17" s="5">
        <v>2</v>
      </c>
      <c r="F17" s="26"/>
      <c r="G17" s="4"/>
    </row>
    <row r="18" spans="1:7" ht="34" customHeight="1" x14ac:dyDescent="0.35">
      <c r="A18" s="46" t="s">
        <v>239</v>
      </c>
      <c r="B18" s="53"/>
      <c r="C18" s="55" t="s">
        <v>359</v>
      </c>
      <c r="D18" s="12">
        <v>2</v>
      </c>
      <c r="E18" s="5">
        <v>2</v>
      </c>
      <c r="F18" s="26"/>
      <c r="G18" s="4"/>
    </row>
    <row r="19" spans="1:7" ht="30.5" customHeight="1" x14ac:dyDescent="0.35">
      <c r="A19" s="46">
        <v>9.3000000000000007</v>
      </c>
      <c r="B19" s="54" t="s">
        <v>243</v>
      </c>
      <c r="C19" s="55"/>
      <c r="D19" s="26"/>
      <c r="E19" s="26"/>
      <c r="F19" s="26"/>
      <c r="G19" s="4"/>
    </row>
    <row r="20" spans="1:7" ht="34.5" customHeight="1" x14ac:dyDescent="0.35">
      <c r="A20" s="46" t="s">
        <v>240</v>
      </c>
      <c r="B20" s="53"/>
      <c r="C20" s="55" t="s">
        <v>360</v>
      </c>
      <c r="D20" s="12">
        <v>2</v>
      </c>
      <c r="E20" s="5">
        <v>2</v>
      </c>
      <c r="F20" s="26"/>
      <c r="G20" s="4"/>
    </row>
    <row r="21" spans="1:7" ht="105.5" customHeight="1" x14ac:dyDescent="0.35">
      <c r="A21" s="46" t="s">
        <v>241</v>
      </c>
      <c r="B21" s="53"/>
      <c r="C21" s="55" t="s">
        <v>372</v>
      </c>
      <c r="D21" s="12">
        <v>2</v>
      </c>
      <c r="E21" s="5">
        <v>2</v>
      </c>
      <c r="F21" s="26"/>
      <c r="G21" s="4"/>
    </row>
    <row r="22" spans="1:7" ht="34" customHeight="1" x14ac:dyDescent="0.35">
      <c r="A22" s="46" t="s">
        <v>242</v>
      </c>
      <c r="B22" s="53"/>
      <c r="C22" s="55" t="s">
        <v>361</v>
      </c>
      <c r="D22" s="12">
        <v>2</v>
      </c>
      <c r="E22" s="5">
        <v>2</v>
      </c>
      <c r="F22" s="26"/>
      <c r="G22" s="4"/>
    </row>
    <row r="23" spans="1:7" ht="31" customHeight="1" x14ac:dyDescent="0.35">
      <c r="A23" s="46">
        <v>9.4</v>
      </c>
      <c r="B23" s="54" t="s">
        <v>244</v>
      </c>
      <c r="C23" s="55"/>
      <c r="D23" s="26"/>
      <c r="E23" s="26"/>
      <c r="F23" s="26"/>
      <c r="G23" s="4"/>
    </row>
    <row r="24" spans="1:7" ht="46" customHeight="1" x14ac:dyDescent="0.35">
      <c r="A24" s="46" t="s">
        <v>245</v>
      </c>
      <c r="B24" s="53"/>
      <c r="C24" s="55" t="s">
        <v>362</v>
      </c>
      <c r="D24" s="12">
        <v>2</v>
      </c>
      <c r="E24" s="5">
        <v>2</v>
      </c>
      <c r="F24" s="26"/>
      <c r="G24" s="4"/>
    </row>
    <row r="25" spans="1:7" ht="33.5" customHeight="1" x14ac:dyDescent="0.35">
      <c r="A25" s="46" t="s">
        <v>246</v>
      </c>
      <c r="B25" s="53"/>
      <c r="C25" s="55" t="s">
        <v>363</v>
      </c>
      <c r="D25" s="12">
        <v>2</v>
      </c>
      <c r="E25" s="5">
        <v>2</v>
      </c>
      <c r="F25" s="26"/>
      <c r="G25" s="4"/>
    </row>
    <row r="26" spans="1:7" ht="32.5" customHeight="1" x14ac:dyDescent="0.35">
      <c r="A26" s="46" t="s">
        <v>247</v>
      </c>
      <c r="B26" s="53"/>
      <c r="C26" s="55" t="s">
        <v>253</v>
      </c>
      <c r="D26" s="12">
        <v>2</v>
      </c>
      <c r="E26" s="5">
        <v>2</v>
      </c>
      <c r="F26" s="26"/>
      <c r="G26" s="4"/>
    </row>
    <row r="27" spans="1:7" ht="60" customHeight="1" x14ac:dyDescent="0.35">
      <c r="A27" s="46" t="s">
        <v>248</v>
      </c>
      <c r="B27" s="53"/>
      <c r="C27" s="55" t="s">
        <v>364</v>
      </c>
      <c r="D27" s="12">
        <v>2</v>
      </c>
      <c r="E27" s="5">
        <v>2</v>
      </c>
      <c r="F27" s="26"/>
      <c r="G27" s="4"/>
    </row>
    <row r="28" spans="1:7" ht="26.5" customHeight="1" x14ac:dyDescent="0.35">
      <c r="A28" s="46" t="s">
        <v>249</v>
      </c>
      <c r="B28" s="53"/>
      <c r="C28" s="55" t="s">
        <v>254</v>
      </c>
      <c r="D28" s="12">
        <v>2</v>
      </c>
      <c r="E28" s="5">
        <v>2</v>
      </c>
      <c r="F28" s="26"/>
      <c r="G28" s="4"/>
    </row>
    <row r="29" spans="1:7" ht="46.5" customHeight="1" x14ac:dyDescent="0.35">
      <c r="A29" s="46" t="s">
        <v>250</v>
      </c>
      <c r="B29" s="53"/>
      <c r="C29" s="55" t="s">
        <v>365</v>
      </c>
      <c r="D29" s="12">
        <v>2</v>
      </c>
      <c r="E29" s="5">
        <v>2</v>
      </c>
      <c r="F29" s="26"/>
      <c r="G29" s="4"/>
    </row>
    <row r="30" spans="1:7" ht="46" customHeight="1" x14ac:dyDescent="0.35">
      <c r="A30" s="46" t="s">
        <v>251</v>
      </c>
      <c r="B30" s="53"/>
      <c r="C30" s="55" t="s">
        <v>255</v>
      </c>
      <c r="D30" s="12">
        <v>2</v>
      </c>
      <c r="E30" s="5">
        <v>2</v>
      </c>
      <c r="F30" s="26"/>
      <c r="G30" s="4"/>
    </row>
    <row r="31" spans="1:7" ht="35" customHeight="1" x14ac:dyDescent="0.35">
      <c r="A31" s="46" t="s">
        <v>252</v>
      </c>
      <c r="B31" s="53"/>
      <c r="C31" s="55" t="s">
        <v>366</v>
      </c>
      <c r="D31" s="12">
        <v>2</v>
      </c>
      <c r="E31" s="5">
        <v>2</v>
      </c>
      <c r="F31" s="26"/>
      <c r="G31" s="4"/>
    </row>
    <row r="32" spans="1:7" x14ac:dyDescent="0.35">
      <c r="A32" s="14"/>
      <c r="B32" s="29" t="s">
        <v>3</v>
      </c>
      <c r="C32" s="14"/>
      <c r="D32" s="30">
        <f>SUM(D4:D31)</f>
        <v>46</v>
      </c>
      <c r="E32" s="31">
        <f>SUM(E4:E31)</f>
        <v>46</v>
      </c>
      <c r="F32" s="14"/>
    </row>
    <row r="33" spans="1:6" x14ac:dyDescent="0.35">
      <c r="A33" s="14"/>
      <c r="B33" s="32"/>
      <c r="C33" s="14"/>
      <c r="D33" s="32"/>
      <c r="E33" s="14"/>
      <c r="F33" s="14"/>
    </row>
    <row r="34" spans="1:6" x14ac:dyDescent="0.35">
      <c r="A34" s="14"/>
      <c r="B34" s="32"/>
      <c r="C34" s="33" t="s">
        <v>2</v>
      </c>
      <c r="D34" s="34">
        <f>SUM(D32:D33)</f>
        <v>46</v>
      </c>
      <c r="E34" s="6">
        <f>SUM(E32/D32)*100</f>
        <v>100</v>
      </c>
    </row>
    <row r="35" spans="1:6" x14ac:dyDescent="0.35">
      <c r="F35" s="36"/>
    </row>
  </sheetData>
  <sheetProtection algorithmName="SHA-512" hashValue="gfyj8czbV8N1vYDGJ5cKDr/Gj4yq+inOKqbNtRm1B216JlHrDn0SkRjrx5gB+J+kcPB/JWyL3ItkoTmXn+FbWw==" saltValue="1Dpm7Hw2kt2mvBSmUITliw==" spinCount="100000" sheet="1" objects="1" scenarios="1"/>
  <phoneticPr fontId="23" type="noConversion"/>
  <conditionalFormatting sqref="D6:D7 D9:D18 D24:D31 D20:D22">
    <cfRule type="expression" dxfId="5" priority="21" stopIfTrue="1">
      <formula>AND(D6=0,M6="")</formula>
    </cfRule>
  </conditionalFormatting>
  <conditionalFormatting sqref="E34">
    <cfRule type="expression" dxfId="4" priority="27" stopIfTrue="1">
      <formula>AND(E34=0,L34="")</formula>
    </cfRule>
  </conditionalFormatting>
  <conditionalFormatting sqref="E34">
    <cfRule type="dataBar" priority="26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{E22469AF-CFFF-4EB4-BB32-AD25B10B808C}</x14:id>
        </ext>
      </extLst>
    </cfRule>
  </conditionalFormatting>
  <conditionalFormatting sqref="E34">
    <cfRule type="dataBar" priority="25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{1421BEB9-9EA1-4159-A6BA-0684E445E9C7}</x14:id>
        </ext>
      </extLst>
    </cfRule>
  </conditionalFormatting>
  <conditionalFormatting sqref="E6:E7">
    <cfRule type="dataBar" priority="19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{85916316-EEA0-497C-AD3E-B5EE642FC30A}</x14:id>
        </ext>
      </extLst>
    </cfRule>
  </conditionalFormatting>
  <conditionalFormatting sqref="E6:E7">
    <cfRule type="cellIs" dxfId="3" priority="20" stopIfTrue="1" operator="equal">
      <formula>0</formula>
    </cfRule>
  </conditionalFormatting>
  <conditionalFormatting sqref="E6:E7">
    <cfRule type="dataBar" priority="18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{57969E37-1435-4F74-989A-18676B4C494B}</x14:id>
        </ext>
      </extLst>
    </cfRule>
  </conditionalFormatting>
  <conditionalFormatting sqref="E6:E7">
    <cfRule type="dataBar" priority="16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{21CC5883-74D7-4642-8160-4BFE0D4AE3AA}</x14:id>
        </ext>
      </extLst>
    </cfRule>
    <cfRule type="dataBar" priority="17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{082B3179-9584-4306-AAB4-03603C2A8F02}</x14:id>
        </ext>
      </extLst>
    </cfRule>
  </conditionalFormatting>
  <conditionalFormatting sqref="E9:E18">
    <cfRule type="dataBar" priority="1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{90C4E983-C720-4D58-911C-AE2740CA99E4}</x14:id>
        </ext>
      </extLst>
    </cfRule>
  </conditionalFormatting>
  <conditionalFormatting sqref="E9:E18">
    <cfRule type="cellIs" dxfId="2" priority="15" stopIfTrue="1" operator="equal">
      <formula>0</formula>
    </cfRule>
  </conditionalFormatting>
  <conditionalFormatting sqref="E9:E18">
    <cfRule type="dataBar" priority="1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{0BED6FF8-F4A6-4311-9A07-898283DF1739}</x14:id>
        </ext>
      </extLst>
    </cfRule>
  </conditionalFormatting>
  <conditionalFormatting sqref="E9:E18">
    <cfRule type="dataBar" priority="1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{D922C149-0158-40F5-9D81-8DE010D537ED}</x14:id>
        </ext>
      </extLst>
    </cfRule>
    <cfRule type="dataBar" priority="1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{C16DE4A4-1D19-42AD-8D00-A2F0A69E152D}</x14:id>
        </ext>
      </extLst>
    </cfRule>
  </conditionalFormatting>
  <conditionalFormatting sqref="E20:E22">
    <cfRule type="dataBar" priority="9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{29A4720C-2F9B-4BA7-A102-CC1A98017C1E}</x14:id>
        </ext>
      </extLst>
    </cfRule>
  </conditionalFormatting>
  <conditionalFormatting sqref="E20:E22">
    <cfRule type="cellIs" dxfId="1" priority="10" stopIfTrue="1" operator="equal">
      <formula>0</formula>
    </cfRule>
  </conditionalFormatting>
  <conditionalFormatting sqref="E20:E22">
    <cfRule type="dataBar" priority="8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{DFCC06E3-C7DE-42B3-92A5-8A95B24FF53E}</x14:id>
        </ext>
      </extLst>
    </cfRule>
  </conditionalFormatting>
  <conditionalFormatting sqref="E20:E22">
    <cfRule type="dataBar" priority="6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{772EC209-F1F3-42BB-A46B-C2CB3E1C06BC}</x14:id>
        </ext>
      </extLst>
    </cfRule>
    <cfRule type="dataBar" priority="7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{F347CF15-39E0-4E12-B5AD-4881333E6489}</x14:id>
        </ext>
      </extLst>
    </cfRule>
  </conditionalFormatting>
  <conditionalFormatting sqref="E24:E31">
    <cfRule type="dataBar" priority="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{7FE3E770-53B4-4651-9F5E-2E3932C0C16E}</x14:id>
        </ext>
      </extLst>
    </cfRule>
  </conditionalFormatting>
  <conditionalFormatting sqref="E24:E31">
    <cfRule type="cellIs" dxfId="0" priority="5" stopIfTrue="1" operator="equal">
      <formula>0</formula>
    </cfRule>
  </conditionalFormatting>
  <conditionalFormatting sqref="E24:E31">
    <cfRule type="dataBar" priority="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{C8DC2294-154B-4C65-AD45-8FA3E989E756}</x14:id>
        </ext>
      </extLst>
    </cfRule>
  </conditionalFormatting>
  <conditionalFormatting sqref="E24:E31">
    <cfRule type="dataBar" priority="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{DC517BE0-2198-404B-8495-6BC8EE11EF78}</x14:id>
        </ext>
      </extLst>
    </cfRule>
    <cfRule type="dataBar" priority="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{A50049B5-8846-430C-BDBC-38E867C22294}</x14:id>
        </ext>
      </extLst>
    </cfRule>
  </conditionalFormatting>
  <dataValidations count="2">
    <dataValidation type="list" allowBlank="1" showInputMessage="1" showErrorMessage="1" sqref="E6:E7 E24:E31 E9:E18 E20:E22" xr:uid="{A7A990ED-E532-47DB-A405-AA1AE67E0C30}">
      <formula1>" ,0,1,2"</formula1>
    </dataValidation>
    <dataValidation type="list" allowBlank="1" showInputMessage="1" showErrorMessage="1" sqref="D6:D7 D24:D31 D9:D18 D20:D22" xr:uid="{DF03CF79-79D3-4C88-B973-E1CA11231548}">
      <formula1>"0,1,2"</formula1>
    </dataValidation>
  </dataValidations>
  <pageMargins left="0.7" right="0.7" top="0.75" bottom="0.75" header="0.3" footer="0.3"/>
  <ignoredErrors>
    <ignoredError sqref="E34" unlocked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2469AF-CFFF-4EB4-BB32-AD25B10B808C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1421BEB9-9EA1-4159-A6BA-0684E445E9C7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85916316-EEA0-497C-AD3E-B5EE642FC30A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E6:E7</xm:sqref>
        </x14:conditionalFormatting>
        <x14:conditionalFormatting xmlns:xm="http://schemas.microsoft.com/office/excel/2006/main">
          <x14:cfRule type="dataBar" id="{57969E37-1435-4F74-989A-18676B4C494B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E6:E7</xm:sqref>
        </x14:conditionalFormatting>
        <x14:conditionalFormatting xmlns:xm="http://schemas.microsoft.com/office/excel/2006/main">
          <x14:cfRule type="dataBar" id="{21CC5883-74D7-4642-8160-4BFE0D4AE3AA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082B3179-9584-4306-AAB4-03603C2A8F02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E6:E7</xm:sqref>
        </x14:conditionalFormatting>
        <x14:conditionalFormatting xmlns:xm="http://schemas.microsoft.com/office/excel/2006/main">
          <x14:cfRule type="dataBar" id="{90C4E983-C720-4D58-911C-AE2740CA99E4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E9:E18</xm:sqref>
        </x14:conditionalFormatting>
        <x14:conditionalFormatting xmlns:xm="http://schemas.microsoft.com/office/excel/2006/main">
          <x14:cfRule type="dataBar" id="{0BED6FF8-F4A6-4311-9A07-898283DF1739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E9:E18</xm:sqref>
        </x14:conditionalFormatting>
        <x14:conditionalFormatting xmlns:xm="http://schemas.microsoft.com/office/excel/2006/main">
          <x14:cfRule type="dataBar" id="{D922C149-0158-40F5-9D81-8DE010D537ED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C16DE4A4-1D19-42AD-8D00-A2F0A69E152D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E9:E18</xm:sqref>
        </x14:conditionalFormatting>
        <x14:conditionalFormatting xmlns:xm="http://schemas.microsoft.com/office/excel/2006/main">
          <x14:cfRule type="dataBar" id="{29A4720C-2F9B-4BA7-A102-CC1A98017C1E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E20:E22</xm:sqref>
        </x14:conditionalFormatting>
        <x14:conditionalFormatting xmlns:xm="http://schemas.microsoft.com/office/excel/2006/main">
          <x14:cfRule type="dataBar" id="{DFCC06E3-C7DE-42B3-92A5-8A95B24FF53E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E20:E22</xm:sqref>
        </x14:conditionalFormatting>
        <x14:conditionalFormatting xmlns:xm="http://schemas.microsoft.com/office/excel/2006/main">
          <x14:cfRule type="dataBar" id="{772EC209-F1F3-42BB-A46B-C2CB3E1C06BC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F347CF15-39E0-4E12-B5AD-4881333E6489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E20:E22</xm:sqref>
        </x14:conditionalFormatting>
        <x14:conditionalFormatting xmlns:xm="http://schemas.microsoft.com/office/excel/2006/main">
          <x14:cfRule type="dataBar" id="{7FE3E770-53B4-4651-9F5E-2E3932C0C16E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E24:E31</xm:sqref>
        </x14:conditionalFormatting>
        <x14:conditionalFormatting xmlns:xm="http://schemas.microsoft.com/office/excel/2006/main">
          <x14:cfRule type="dataBar" id="{C8DC2294-154B-4C65-AD45-8FA3E989E756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E24:E31</xm:sqref>
        </x14:conditionalFormatting>
        <x14:conditionalFormatting xmlns:xm="http://schemas.microsoft.com/office/excel/2006/main">
          <x14:cfRule type="dataBar" id="{DC517BE0-2198-404B-8495-6BC8EE11EF78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A50049B5-8846-430C-BDBC-38E867C22294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E24:E31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EA77-C14C-4D66-95C1-35ACF41A8A5A}">
  <sheetPr codeName="Sheet2">
    <tabColor rgb="FFFF0000"/>
  </sheetPr>
  <dimension ref="A1:C10"/>
  <sheetViews>
    <sheetView workbookViewId="0">
      <selection activeCell="B24" sqref="B24"/>
    </sheetView>
  </sheetViews>
  <sheetFormatPr defaultColWidth="8.81640625" defaultRowHeight="12.5" x14ac:dyDescent="0.25"/>
  <cols>
    <col min="1" max="1" width="25" style="1" customWidth="1"/>
    <col min="2" max="2" width="25.1796875" style="1" customWidth="1"/>
    <col min="3" max="3" width="17.81640625" style="1" customWidth="1"/>
    <col min="4" max="16384" width="8.81640625" style="1"/>
  </cols>
  <sheetData>
    <row r="1" spans="1:3" x14ac:dyDescent="0.25">
      <c r="A1" s="9" t="s">
        <v>16</v>
      </c>
      <c r="B1" s="9" t="s">
        <v>377</v>
      </c>
      <c r="C1" s="9" t="s">
        <v>4</v>
      </c>
    </row>
    <row r="2" spans="1:3" x14ac:dyDescent="0.25">
      <c r="A2" s="10" t="s">
        <v>258</v>
      </c>
      <c r="B2" s="11" t="s">
        <v>27</v>
      </c>
      <c r="C2" s="17">
        <f>การบริหารจัดการคุณภาพ!E23</f>
        <v>100</v>
      </c>
    </row>
    <row r="3" spans="1:3" x14ac:dyDescent="0.25">
      <c r="A3" s="10" t="s">
        <v>259</v>
      </c>
      <c r="B3" s="11" t="s">
        <v>52</v>
      </c>
      <c r="C3" s="17">
        <f>บุคลากร!E25</f>
        <v>100</v>
      </c>
    </row>
    <row r="4" spans="1:3" x14ac:dyDescent="0.25">
      <c r="A4" s="10" t="s">
        <v>260</v>
      </c>
      <c r="B4" s="11" t="s">
        <v>119</v>
      </c>
      <c r="C4" s="17">
        <f>อาคารสถานที่และอุปกรณ์!E39</f>
        <v>100</v>
      </c>
    </row>
    <row r="5" spans="1:3" x14ac:dyDescent="0.25">
      <c r="A5" s="10" t="s">
        <v>261</v>
      </c>
      <c r="B5" s="11" t="s">
        <v>117</v>
      </c>
      <c r="C5" s="17">
        <f>ระบบเอกสาร!E18</f>
        <v>100</v>
      </c>
    </row>
    <row r="6" spans="1:3" x14ac:dyDescent="0.25">
      <c r="A6" s="10" t="s">
        <v>262</v>
      </c>
      <c r="B6" s="11" t="s">
        <v>257</v>
      </c>
      <c r="C6" s="17">
        <f>การดำเนินการ!E39</f>
        <v>100</v>
      </c>
    </row>
    <row r="7" spans="1:3" x14ac:dyDescent="0.25">
      <c r="A7" s="10" t="s">
        <v>263</v>
      </c>
      <c r="B7" s="11" t="s">
        <v>172</v>
      </c>
      <c r="C7" s="17">
        <f>ข้อร้องเรียนการคืนผลิตภัณฑ์ยา!E34</f>
        <v>100</v>
      </c>
    </row>
    <row r="8" spans="1:3" x14ac:dyDescent="0.25">
      <c r="A8" s="10" t="s">
        <v>264</v>
      </c>
      <c r="B8" s="11" t="s">
        <v>206</v>
      </c>
      <c r="C8" s="17">
        <f>การจ้างหน่วยงานภายนอก!E18</f>
        <v>100</v>
      </c>
    </row>
    <row r="9" spans="1:3" x14ac:dyDescent="0.25">
      <c r="A9" s="10" t="s">
        <v>265</v>
      </c>
      <c r="B9" s="11" t="s">
        <v>223</v>
      </c>
      <c r="C9" s="17">
        <f>การตรวจสอบตนเอง!E12</f>
        <v>100</v>
      </c>
    </row>
    <row r="10" spans="1:3" x14ac:dyDescent="0.25">
      <c r="A10" s="10" t="s">
        <v>266</v>
      </c>
      <c r="B10" s="11" t="s">
        <v>225</v>
      </c>
      <c r="C10" s="17">
        <f>การขนส่ง!E34</f>
        <v>100</v>
      </c>
    </row>
  </sheetData>
  <conditionalFormatting sqref="C2:C10">
    <cfRule type="expression" dxfId="32" priority="11" stopIfTrue="1">
      <formula>AND(C2=0,J2="")</formula>
    </cfRule>
  </conditionalFormatting>
  <conditionalFormatting sqref="C2">
    <cfRule type="dataBar" priority="7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{B879D0DD-8E0B-42D0-946D-243F422F6C7B}</x14:id>
        </ext>
      </extLst>
    </cfRule>
    <cfRule type="dataBar" priority="8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{DB4AE4E0-F916-4F27-808D-A71C6AD07655}</x14:id>
        </ext>
      </extLst>
    </cfRule>
    <cfRule type="dataBar" priority="9">
      <dataBar>
        <cfvo type="min"/>
        <cfvo type="max"/>
        <color theme="8"/>
      </dataBar>
      <extLst>
        <ext xmlns:x14="http://schemas.microsoft.com/office/spreadsheetml/2009/9/main" uri="{B025F937-C7B1-47D3-B67F-A62EFF666E3E}">
          <x14:id>{215352BB-E1D7-4D9E-A613-C05D925415CB}</x14:id>
        </ext>
      </extLst>
    </cfRule>
    <cfRule type="dataBar" priority="10">
      <dataBar>
        <cfvo type="num" val="0"/>
        <cfvo type="num" val="5"/>
        <color rgb="FF638EC6"/>
      </dataBar>
      <extLst>
        <ext xmlns:x14="http://schemas.microsoft.com/office/spreadsheetml/2009/9/main" uri="{B025F937-C7B1-47D3-B67F-A62EFF666E3E}">
          <x14:id>{ABB839D2-C829-4B0D-8C12-F564F376C641}</x14:id>
        </ext>
      </extLst>
    </cfRule>
  </conditionalFormatting>
  <conditionalFormatting sqref="C2:C10">
    <cfRule type="dataBar" priority="1">
      <dataBar>
        <cfvo type="num" val="0"/>
        <cfvo type="num" val="100"/>
        <color rgb="FF92D050"/>
      </dataBar>
      <extLst>
        <ext xmlns:x14="http://schemas.microsoft.com/office/spreadsheetml/2009/9/main" uri="{B025F937-C7B1-47D3-B67F-A62EFF666E3E}">
          <x14:id>{44A902A7-BFD3-4483-81CC-785D4CB3DEB1}</x14:id>
        </ext>
      </extLst>
    </cfRule>
  </conditionalFormatting>
  <conditionalFormatting sqref="C3:C10">
    <cfRule type="dataBar" priority="13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{A428A1E2-716D-46C3-BDD0-DC2E38359F1C}</x14:id>
        </ext>
      </extLst>
    </cfRule>
    <cfRule type="dataBar" priority="1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{18422641-81DC-4681-AB51-2C83BED7348D}</x14:id>
        </ext>
      </extLst>
    </cfRule>
    <cfRule type="dataBar" priority="15">
      <dataBar>
        <cfvo type="min"/>
        <cfvo type="max"/>
        <color theme="8"/>
      </dataBar>
      <extLst>
        <ext xmlns:x14="http://schemas.microsoft.com/office/spreadsheetml/2009/9/main" uri="{B025F937-C7B1-47D3-B67F-A62EFF666E3E}">
          <x14:id>{D2061D8A-EEF0-45A6-A23F-A47507C2F2BB}</x14:id>
        </ext>
      </extLst>
    </cfRule>
    <cfRule type="dataBar" priority="16">
      <dataBar>
        <cfvo type="num" val="0"/>
        <cfvo type="num" val="5"/>
        <color rgb="FF638EC6"/>
      </dataBar>
      <extLst>
        <ext xmlns:x14="http://schemas.microsoft.com/office/spreadsheetml/2009/9/main" uri="{B025F937-C7B1-47D3-B67F-A62EFF666E3E}">
          <x14:id>{C20996AA-CEC2-4F98-9AA4-455DB4CE147C}</x14:id>
        </ext>
      </extLst>
    </cfRule>
  </conditionalFormatting>
  <hyperlinks>
    <hyperlink ref="A2" location="การบริหารจัดการคุณภาพ!A1" display="001" xr:uid="{6C05C0B4-3986-4FC6-8009-19B63E60AD9C}"/>
    <hyperlink ref="A3" location="บุคลากร!A1" display="002" xr:uid="{8A3A5A7A-DE17-4CCB-BE91-9AE7FB1243C2}"/>
    <hyperlink ref="A4" location="อาคารสถานที่และอุปกรณ์!A1" display="003" xr:uid="{DC9E9B92-885A-48CD-AAC1-7D995DE3F526}"/>
    <hyperlink ref="A5" location="ระบบเอกสาร!A1" display="004" xr:uid="{50F28793-64D1-45F1-B078-15AD424F7509}"/>
    <hyperlink ref="A6" location="การดำเนินการ!A1" display="005" xr:uid="{C8F010B6-70A4-499D-9E3A-99A1A1E75ED7}"/>
    <hyperlink ref="A7" location="ข้อร้องเรียนการคืนผลิตภัณฑ์ยา!A1" display="006" xr:uid="{6B7302FD-D5D6-4C35-91B6-E8236D7648C2}"/>
    <hyperlink ref="A8" location="การจ้างหน่วยงานภายนอก!A1" display="007" xr:uid="{386E99DD-492F-46AE-B4D8-14394B179A73}"/>
    <hyperlink ref="A9" location="การตรวจสอบตนเอง!A1" display="008" xr:uid="{7F6E16A3-3390-4B1E-AD35-7ADC1AF3E09D}"/>
    <hyperlink ref="A10" location="การขนส่ง!A1" display="009" xr:uid="{7A93C30F-CA4E-468D-933E-7B0037FD0232}"/>
  </hyperlinks>
  <pageMargins left="0.7" right="0.7" top="0.75" bottom="0.75" header="0.3" footer="0.3"/>
  <ignoredErrors>
    <ignoredError sqref="C2:C6 C7:C10" unlockedFormula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79D0DD-8E0B-42D0-946D-243F422F6C7B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DB4AE4E0-F916-4F27-808D-A71C6AD07655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215352BB-E1D7-4D9E-A613-C05D925415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B839D2-C829-4B0D-8C12-F564F376C641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C2</xm:sqref>
        </x14:conditionalFormatting>
        <x14:conditionalFormatting xmlns:xm="http://schemas.microsoft.com/office/excel/2006/main">
          <x14:cfRule type="dataBar" id="{44A902A7-BFD3-4483-81CC-785D4CB3DEB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C2:C10</xm:sqref>
        </x14:conditionalFormatting>
        <x14:conditionalFormatting xmlns:xm="http://schemas.microsoft.com/office/excel/2006/main">
          <x14:cfRule type="dataBar" id="{A428A1E2-716D-46C3-BDD0-DC2E38359F1C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18422641-81DC-4681-AB51-2C83BED7348D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14:cfRule type="dataBar" id="{D2061D8A-EEF0-45A6-A23F-A47507C2F2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0996AA-CEC2-4F98-9AA4-455DB4CE147C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C3:C10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DA1D-5128-4FDC-930C-EC5227C1CECE}">
  <dimension ref="A1:H24"/>
  <sheetViews>
    <sheetView tabSelected="1" zoomScale="90" zoomScaleNormal="90" workbookViewId="0">
      <selection activeCell="D5" sqref="D5"/>
    </sheetView>
  </sheetViews>
  <sheetFormatPr defaultRowHeight="14.5" x14ac:dyDescent="0.35"/>
  <cols>
    <col min="1" max="1" width="7" style="15" customWidth="1"/>
    <col min="2" max="2" width="24.81640625" style="35" customWidth="1"/>
    <col min="3" max="3" width="76.6328125" style="15" customWidth="1"/>
    <col min="4" max="4" width="10.81640625" style="35" customWidth="1"/>
    <col min="5" max="5" width="11" style="15" customWidth="1"/>
    <col min="6" max="6" width="28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26</v>
      </c>
      <c r="C1" s="39" t="s">
        <v>27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42" t="s">
        <v>28</v>
      </c>
      <c r="C3" s="43" t="s">
        <v>29</v>
      </c>
      <c r="D3" s="21" t="s">
        <v>30</v>
      </c>
      <c r="E3" s="22" t="s">
        <v>31</v>
      </c>
      <c r="F3" s="20" t="s">
        <v>1</v>
      </c>
      <c r="G3" s="23"/>
    </row>
    <row r="4" spans="1:8" s="24" customFormat="1" x14ac:dyDescent="0.35">
      <c r="A4" s="44">
        <v>1</v>
      </c>
      <c r="B4" s="45" t="s">
        <v>27</v>
      </c>
      <c r="C4" s="45"/>
      <c r="D4" s="25"/>
      <c r="E4" s="25"/>
      <c r="F4" s="25"/>
      <c r="G4" s="23"/>
    </row>
    <row r="5" spans="1:8" ht="135" customHeight="1" x14ac:dyDescent="0.35">
      <c r="A5" s="46">
        <v>1.1000000000000001</v>
      </c>
      <c r="B5" s="47" t="s">
        <v>32</v>
      </c>
      <c r="C5" s="48" t="s">
        <v>368</v>
      </c>
      <c r="D5" s="12">
        <v>2</v>
      </c>
      <c r="E5" s="5">
        <v>2</v>
      </c>
      <c r="F5" s="26"/>
      <c r="G5" s="4"/>
    </row>
    <row r="6" spans="1:8" ht="22" customHeight="1" x14ac:dyDescent="0.35">
      <c r="A6" s="46">
        <v>1.2</v>
      </c>
      <c r="B6" s="47" t="s">
        <v>33</v>
      </c>
      <c r="C6" s="49"/>
      <c r="D6" s="27"/>
      <c r="E6" s="27"/>
      <c r="F6" s="27"/>
      <c r="G6" s="4"/>
    </row>
    <row r="7" spans="1:8" ht="46" customHeight="1" x14ac:dyDescent="0.35">
      <c r="A7" s="46" t="s">
        <v>34</v>
      </c>
      <c r="B7" s="50"/>
      <c r="C7" s="51" t="s">
        <v>286</v>
      </c>
      <c r="D7" s="12">
        <v>2</v>
      </c>
      <c r="E7" s="5">
        <v>2</v>
      </c>
      <c r="F7" s="26"/>
      <c r="G7" s="4"/>
    </row>
    <row r="8" spans="1:8" ht="34" customHeight="1" x14ac:dyDescent="0.35">
      <c r="A8" s="46" t="s">
        <v>35</v>
      </c>
      <c r="B8" s="50"/>
      <c r="C8" s="48" t="s">
        <v>36</v>
      </c>
      <c r="D8" s="12">
        <v>2</v>
      </c>
      <c r="E8" s="5">
        <v>2</v>
      </c>
      <c r="F8" s="26"/>
      <c r="G8" s="4"/>
    </row>
    <row r="9" spans="1:8" ht="35" customHeight="1" x14ac:dyDescent="0.35">
      <c r="A9" s="46" t="s">
        <v>37</v>
      </c>
      <c r="B9" s="50"/>
      <c r="C9" s="52" t="s">
        <v>38</v>
      </c>
      <c r="D9" s="12">
        <v>2</v>
      </c>
      <c r="E9" s="5">
        <v>2</v>
      </c>
      <c r="F9" s="26"/>
      <c r="G9" s="4"/>
    </row>
    <row r="10" spans="1:8" ht="47.5" customHeight="1" x14ac:dyDescent="0.35">
      <c r="A10" s="46" t="s">
        <v>39</v>
      </c>
      <c r="B10" s="53"/>
      <c r="C10" s="48" t="s">
        <v>276</v>
      </c>
      <c r="D10" s="12">
        <v>2</v>
      </c>
      <c r="E10" s="5">
        <v>2</v>
      </c>
      <c r="F10" s="26"/>
      <c r="G10" s="4"/>
    </row>
    <row r="11" spans="1:8" ht="34" customHeight="1" x14ac:dyDescent="0.35">
      <c r="A11" s="46" t="s">
        <v>40</v>
      </c>
      <c r="B11" s="53"/>
      <c r="C11" s="52" t="s">
        <v>277</v>
      </c>
      <c r="D11" s="12">
        <v>2</v>
      </c>
      <c r="E11" s="5">
        <v>2</v>
      </c>
      <c r="F11" s="26"/>
      <c r="G11" s="4"/>
    </row>
    <row r="12" spans="1:8" ht="22.5" customHeight="1" x14ac:dyDescent="0.35">
      <c r="A12" s="46" t="s">
        <v>41</v>
      </c>
      <c r="B12" s="53"/>
      <c r="C12" s="48" t="s">
        <v>42</v>
      </c>
      <c r="D12" s="12">
        <v>2</v>
      </c>
      <c r="E12" s="5">
        <v>2</v>
      </c>
      <c r="F12" s="26"/>
      <c r="G12" s="4"/>
    </row>
    <row r="13" spans="1:8" ht="116" customHeight="1" x14ac:dyDescent="0.35">
      <c r="A13" s="46" t="s">
        <v>43</v>
      </c>
      <c r="B13" s="50"/>
      <c r="C13" s="51" t="s">
        <v>278</v>
      </c>
      <c r="D13" s="12">
        <v>2</v>
      </c>
      <c r="E13" s="5">
        <v>2</v>
      </c>
      <c r="F13" s="26"/>
      <c r="G13" s="4"/>
    </row>
    <row r="14" spans="1:8" ht="115" customHeight="1" x14ac:dyDescent="0.35">
      <c r="A14" s="46">
        <v>1.3</v>
      </c>
      <c r="B14" s="54" t="s">
        <v>44</v>
      </c>
      <c r="C14" s="55" t="s">
        <v>69</v>
      </c>
      <c r="D14" s="12">
        <v>2</v>
      </c>
      <c r="E14" s="5">
        <v>2</v>
      </c>
      <c r="F14" s="26"/>
      <c r="G14" s="4"/>
    </row>
    <row r="15" spans="1:8" ht="32.5" customHeight="1" x14ac:dyDescent="0.35">
      <c r="A15" s="46">
        <v>1.4</v>
      </c>
      <c r="B15" s="54" t="s">
        <v>45</v>
      </c>
      <c r="C15" s="56"/>
      <c r="D15" s="28"/>
      <c r="E15" s="28"/>
      <c r="F15" s="28"/>
      <c r="G15" s="4"/>
    </row>
    <row r="16" spans="1:8" ht="123" customHeight="1" x14ac:dyDescent="0.35">
      <c r="A16" s="46" t="s">
        <v>46</v>
      </c>
      <c r="B16" s="53"/>
      <c r="C16" s="48" t="s">
        <v>369</v>
      </c>
      <c r="D16" s="12">
        <v>2</v>
      </c>
      <c r="E16" s="5">
        <v>2</v>
      </c>
      <c r="F16" s="26"/>
      <c r="G16" s="4"/>
    </row>
    <row r="17" spans="1:7" ht="33.5" customHeight="1" x14ac:dyDescent="0.35">
      <c r="A17" s="46" t="s">
        <v>47</v>
      </c>
      <c r="B17" s="53"/>
      <c r="C17" s="52" t="s">
        <v>279</v>
      </c>
      <c r="D17" s="12">
        <v>2</v>
      </c>
      <c r="E17" s="5">
        <v>2</v>
      </c>
      <c r="F17" s="26"/>
      <c r="G17" s="4"/>
    </row>
    <row r="18" spans="1:7" ht="30.5" customHeight="1" x14ac:dyDescent="0.35">
      <c r="A18" s="46">
        <v>1.5</v>
      </c>
      <c r="B18" s="54" t="s">
        <v>48</v>
      </c>
      <c r="C18" s="52"/>
      <c r="D18" s="26"/>
      <c r="E18" s="26"/>
      <c r="F18" s="26"/>
      <c r="G18" s="4"/>
    </row>
    <row r="19" spans="1:7" ht="45" customHeight="1" x14ac:dyDescent="0.35">
      <c r="A19" s="46" t="s">
        <v>49</v>
      </c>
      <c r="B19" s="53"/>
      <c r="C19" s="51" t="s">
        <v>280</v>
      </c>
      <c r="D19" s="12">
        <v>2</v>
      </c>
      <c r="E19" s="5">
        <v>2</v>
      </c>
      <c r="F19" s="26"/>
      <c r="G19" s="4"/>
    </row>
    <row r="20" spans="1:7" ht="46.5" customHeight="1" x14ac:dyDescent="0.35">
      <c r="A20" s="46" t="s">
        <v>50</v>
      </c>
      <c r="B20" s="53"/>
      <c r="C20" s="48" t="s">
        <v>281</v>
      </c>
      <c r="D20" s="12">
        <v>2</v>
      </c>
      <c r="E20" s="5">
        <v>2</v>
      </c>
      <c r="F20" s="26"/>
      <c r="G20" s="4"/>
    </row>
    <row r="21" spans="1:7" x14ac:dyDescent="0.35">
      <c r="A21" s="14"/>
      <c r="B21" s="29" t="s">
        <v>3</v>
      </c>
      <c r="C21" s="14"/>
      <c r="D21" s="30">
        <f>SUM(D4:D20)</f>
        <v>26</v>
      </c>
      <c r="E21" s="31">
        <f>SUM(E4:E20)</f>
        <v>26</v>
      </c>
      <c r="F21" s="14"/>
    </row>
    <row r="22" spans="1:7" x14ac:dyDescent="0.35">
      <c r="A22" s="14"/>
      <c r="B22" s="32"/>
      <c r="C22" s="14"/>
      <c r="D22" s="32"/>
      <c r="E22" s="14"/>
      <c r="F22" s="14"/>
    </row>
    <row r="23" spans="1:7" x14ac:dyDescent="0.35">
      <c r="A23" s="14"/>
      <c r="B23" s="32"/>
      <c r="C23" s="33" t="s">
        <v>2</v>
      </c>
      <c r="D23" s="34">
        <f>SUM(D21:D22)</f>
        <v>26</v>
      </c>
      <c r="E23" s="6">
        <f>SUM(E21/D21)*100</f>
        <v>100</v>
      </c>
    </row>
    <row r="24" spans="1:7" x14ac:dyDescent="0.35">
      <c r="F24" s="36"/>
    </row>
  </sheetData>
  <sheetProtection algorithmName="SHA-512" hashValue="9sY4dr7qEOHwrFup/iHTY3C5Jlx31YFj9MY3Lo/Vqmfn6MLZmSug14L3XmwAES6ZEosgfA8X2Cmog5zmgOjS3A==" saltValue="d3LT1V2L1d1m7fIID9zFGA==" spinCount="100000" sheet="1" objects="1" scenarios="1"/>
  <conditionalFormatting sqref="E23">
    <cfRule type="expression" dxfId="31" priority="10" stopIfTrue="1">
      <formula>AND(E23=0,L23="")</formula>
    </cfRule>
  </conditionalFormatting>
  <conditionalFormatting sqref="E23">
    <cfRule type="dataBar" priority="9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{8D2A1632-8EC2-46DD-B91C-4C78A062BB1A}</x14:id>
        </ext>
      </extLst>
    </cfRule>
  </conditionalFormatting>
  <conditionalFormatting sqref="E23">
    <cfRule type="dataBar" priority="8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{7EB26FC0-F17A-4356-8959-20C353854880}</x14:id>
        </ext>
      </extLst>
    </cfRule>
  </conditionalFormatting>
  <conditionalFormatting sqref="E7:E14 E5 E16:E17 E19:E20">
    <cfRule type="dataBar" priority="7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{3B5C7420-2D5A-48AE-9D44-942673B49A8A}</x14:id>
        </ext>
      </extLst>
    </cfRule>
  </conditionalFormatting>
  <conditionalFormatting sqref="E5 E7:E14 E16:E17 E19:E20">
    <cfRule type="cellIs" dxfId="30" priority="11" stopIfTrue="1" operator="equal">
      <formula>0</formula>
    </cfRule>
  </conditionalFormatting>
  <conditionalFormatting sqref="D5 D7:D14 D16:D17 D19:D20">
    <cfRule type="expression" dxfId="29" priority="5" stopIfTrue="1">
      <formula>AND(D5=0,M5="")</formula>
    </cfRule>
  </conditionalFormatting>
  <conditionalFormatting sqref="E7:E14 E5 E16:E17 E19:E20">
    <cfRule type="dataBar" priority="4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{EB85A968-62E9-447C-B154-861FD47D7A16}</x14:id>
        </ext>
      </extLst>
    </cfRule>
  </conditionalFormatting>
  <conditionalFormatting sqref="E7:E14 E5 E16:E17 E19:E20">
    <cfRule type="dataBar" priority="2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{20DDE011-409E-48AE-ABBA-4EC07824AF10}</x14:id>
        </ext>
      </extLst>
    </cfRule>
    <cfRule type="dataBar" priority="3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{3AC8BB1B-FFC8-41F6-87D7-FCD7653D2308}</x14:id>
        </ext>
      </extLst>
    </cfRule>
  </conditionalFormatting>
  <dataValidations count="2">
    <dataValidation type="list" allowBlank="1" showInputMessage="1" showErrorMessage="1" sqref="E5 E7:E14 E16:E17 E19:E20" xr:uid="{FF3E648A-B861-4B5A-BAEB-A99C7AB4899B}">
      <formula1>" ,0,1,2"</formula1>
    </dataValidation>
    <dataValidation type="list" allowBlank="1" showInputMessage="1" showErrorMessage="1" sqref="D5 D7:D14 D16:D17 D19:D20" xr:uid="{E908D928-8F5C-4F50-B590-8D8FC8EA62CB}">
      <formula1>"0,1,2"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E23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2A1632-8EC2-46DD-B91C-4C78A062BB1A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E23</xm:sqref>
        </x14:conditionalFormatting>
        <x14:conditionalFormatting xmlns:xm="http://schemas.microsoft.com/office/excel/2006/main">
          <x14:cfRule type="dataBar" id="{7EB26FC0-F17A-4356-8959-20C353854880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E23</xm:sqref>
        </x14:conditionalFormatting>
        <x14:conditionalFormatting xmlns:xm="http://schemas.microsoft.com/office/excel/2006/main">
          <x14:cfRule type="dataBar" id="{3B5C7420-2D5A-48AE-9D44-942673B49A8A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E7:E14 E5 E16:E17 E19:E20</xm:sqref>
        </x14:conditionalFormatting>
        <x14:conditionalFormatting xmlns:xm="http://schemas.microsoft.com/office/excel/2006/main">
          <x14:cfRule type="dataBar" id="{EB85A968-62E9-447C-B154-861FD47D7A16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E7:E14 E5 E16:E17 E19:E20</xm:sqref>
        </x14:conditionalFormatting>
        <x14:conditionalFormatting xmlns:xm="http://schemas.microsoft.com/office/excel/2006/main">
          <x14:cfRule type="dataBar" id="{20DDE011-409E-48AE-ABBA-4EC07824AF10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3AC8BB1B-FFC8-41F6-87D7-FCD7653D2308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E7:E14 E5 E16:E17 E19:E20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430E-D664-4715-99C5-8C985B059ECB}">
  <dimension ref="A1:H26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81640625" style="35" customWidth="1"/>
    <col min="3" max="3" width="76.6328125" style="15" customWidth="1"/>
    <col min="4" max="4" width="10.81640625" style="35" customWidth="1"/>
    <col min="5" max="5" width="11" style="15" customWidth="1"/>
    <col min="6" max="6" width="28.81640625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51</v>
      </c>
      <c r="C1" s="39" t="s">
        <v>52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59" t="s">
        <v>28</v>
      </c>
      <c r="C3" s="43" t="s">
        <v>29</v>
      </c>
      <c r="D3" s="21" t="s">
        <v>30</v>
      </c>
      <c r="E3" s="57" t="s">
        <v>31</v>
      </c>
      <c r="F3" s="58" t="s">
        <v>1</v>
      </c>
      <c r="G3" s="23"/>
    </row>
    <row r="4" spans="1:8" s="24" customFormat="1" x14ac:dyDescent="0.35">
      <c r="A4" s="60">
        <v>2</v>
      </c>
      <c r="B4" s="45" t="s">
        <v>52</v>
      </c>
      <c r="C4" s="45"/>
      <c r="D4" s="25"/>
      <c r="E4" s="25"/>
      <c r="F4" s="25"/>
      <c r="G4" s="23"/>
    </row>
    <row r="5" spans="1:8" ht="45" customHeight="1" x14ac:dyDescent="0.35">
      <c r="A5" s="61">
        <v>2.1</v>
      </c>
      <c r="B5" s="47" t="s">
        <v>32</v>
      </c>
      <c r="C5" s="48" t="s">
        <v>282</v>
      </c>
      <c r="D5" s="12">
        <v>2</v>
      </c>
      <c r="E5" s="5">
        <v>2</v>
      </c>
      <c r="F5" s="26"/>
      <c r="G5" s="4"/>
    </row>
    <row r="6" spans="1:8" ht="20.5" customHeight="1" x14ac:dyDescent="0.35">
      <c r="A6" s="61">
        <v>2.2000000000000002</v>
      </c>
      <c r="B6" s="47" t="s">
        <v>53</v>
      </c>
      <c r="C6" s="49"/>
      <c r="D6" s="26"/>
      <c r="E6" s="26"/>
      <c r="F6" s="26"/>
      <c r="G6" s="4"/>
    </row>
    <row r="7" spans="1:8" ht="29" customHeight="1" x14ac:dyDescent="0.35">
      <c r="A7" s="61" t="s">
        <v>54</v>
      </c>
      <c r="B7" s="50"/>
      <c r="C7" s="51" t="s">
        <v>55</v>
      </c>
      <c r="D7" s="12">
        <v>2</v>
      </c>
      <c r="E7" s="5">
        <v>2</v>
      </c>
      <c r="F7" s="26"/>
      <c r="G7" s="4"/>
    </row>
    <row r="8" spans="1:8" ht="41" customHeight="1" x14ac:dyDescent="0.35">
      <c r="A8" s="61" t="s">
        <v>56</v>
      </c>
      <c r="B8" s="50"/>
      <c r="C8" s="48" t="s">
        <v>57</v>
      </c>
      <c r="D8" s="12">
        <v>2</v>
      </c>
      <c r="E8" s="5">
        <v>2</v>
      </c>
      <c r="F8" s="26"/>
      <c r="G8" s="4"/>
    </row>
    <row r="9" spans="1:8" ht="41" customHeight="1" x14ac:dyDescent="0.35">
      <c r="A9" s="62" t="s">
        <v>283</v>
      </c>
      <c r="B9" s="50"/>
      <c r="C9" s="63" t="s">
        <v>284</v>
      </c>
      <c r="D9" s="12">
        <v>2</v>
      </c>
      <c r="E9" s="5">
        <v>2</v>
      </c>
      <c r="F9" s="26"/>
      <c r="G9" s="4"/>
    </row>
    <row r="10" spans="1:8" ht="32.5" customHeight="1" x14ac:dyDescent="0.35">
      <c r="A10" s="61">
        <v>2.2999999999999998</v>
      </c>
      <c r="B10" s="47" t="s">
        <v>58</v>
      </c>
      <c r="C10" s="52"/>
      <c r="D10" s="26"/>
      <c r="E10" s="26"/>
      <c r="F10" s="26"/>
      <c r="G10" s="4"/>
    </row>
    <row r="11" spans="1:8" ht="50.5" customHeight="1" x14ac:dyDescent="0.35">
      <c r="A11" s="61" t="s">
        <v>59</v>
      </c>
      <c r="B11" s="53"/>
      <c r="C11" s="48" t="s">
        <v>285</v>
      </c>
      <c r="D11" s="12">
        <v>2</v>
      </c>
      <c r="E11" s="5">
        <v>2</v>
      </c>
      <c r="F11" s="26"/>
      <c r="G11" s="4"/>
    </row>
    <row r="12" spans="1:8" ht="36.5" customHeight="1" x14ac:dyDescent="0.35">
      <c r="A12" s="61" t="s">
        <v>60</v>
      </c>
      <c r="B12" s="53"/>
      <c r="C12" s="52" t="s">
        <v>61</v>
      </c>
      <c r="D12" s="12">
        <v>2</v>
      </c>
      <c r="E12" s="5">
        <v>2</v>
      </c>
      <c r="F12" s="26"/>
      <c r="G12" s="4"/>
    </row>
    <row r="13" spans="1:8" ht="47.5" customHeight="1" x14ac:dyDescent="0.35">
      <c r="A13" s="61" t="s">
        <v>62</v>
      </c>
      <c r="B13" s="53"/>
      <c r="C13" s="48" t="s">
        <v>287</v>
      </c>
      <c r="D13" s="12">
        <v>2</v>
      </c>
      <c r="E13" s="5">
        <v>2</v>
      </c>
      <c r="F13" s="26"/>
      <c r="G13" s="4"/>
    </row>
    <row r="14" spans="1:8" ht="38" customHeight="1" x14ac:dyDescent="0.35">
      <c r="A14" s="61" t="s">
        <v>63</v>
      </c>
      <c r="B14" s="50"/>
      <c r="C14" s="51" t="s">
        <v>288</v>
      </c>
      <c r="D14" s="12">
        <v>2</v>
      </c>
      <c r="E14" s="5">
        <v>2</v>
      </c>
      <c r="F14" s="26"/>
      <c r="G14" s="4"/>
    </row>
    <row r="15" spans="1:8" ht="212" customHeight="1" x14ac:dyDescent="0.35">
      <c r="A15" s="61" t="s">
        <v>64</v>
      </c>
      <c r="B15" s="53"/>
      <c r="C15" s="55" t="s">
        <v>289</v>
      </c>
      <c r="D15" s="12">
        <v>2</v>
      </c>
      <c r="E15" s="5">
        <v>2</v>
      </c>
      <c r="F15" s="26"/>
      <c r="G15" s="4"/>
    </row>
    <row r="16" spans="1:8" ht="26" customHeight="1" x14ac:dyDescent="0.35">
      <c r="A16" s="61">
        <v>2.4</v>
      </c>
      <c r="B16" s="54" t="s">
        <v>65</v>
      </c>
      <c r="C16" s="63"/>
      <c r="D16" s="26"/>
      <c r="E16" s="26"/>
      <c r="F16" s="26"/>
      <c r="G16" s="4"/>
    </row>
    <row r="17" spans="1:7" ht="37" customHeight="1" x14ac:dyDescent="0.35">
      <c r="A17" s="61" t="s">
        <v>66</v>
      </c>
      <c r="B17" s="53"/>
      <c r="C17" s="48" t="s">
        <v>290</v>
      </c>
      <c r="D17" s="12">
        <v>2</v>
      </c>
      <c r="E17" s="5">
        <v>2</v>
      </c>
      <c r="F17" s="26"/>
      <c r="G17" s="4"/>
    </row>
    <row r="18" spans="1:7" ht="49.5" customHeight="1" x14ac:dyDescent="0.35">
      <c r="A18" s="61" t="s">
        <v>67</v>
      </c>
      <c r="B18" s="53"/>
      <c r="C18" s="52" t="s">
        <v>291</v>
      </c>
      <c r="D18" s="12">
        <v>2</v>
      </c>
      <c r="E18" s="5">
        <v>2</v>
      </c>
      <c r="F18" s="26"/>
      <c r="G18" s="4"/>
    </row>
    <row r="19" spans="1:7" ht="35.5" customHeight="1" x14ac:dyDescent="0.35">
      <c r="A19" s="61" t="s">
        <v>68</v>
      </c>
      <c r="B19" s="53"/>
      <c r="C19" s="52" t="s">
        <v>292</v>
      </c>
      <c r="D19" s="12">
        <v>2</v>
      </c>
      <c r="E19" s="5">
        <v>2</v>
      </c>
      <c r="F19" s="26"/>
      <c r="G19" s="4"/>
    </row>
    <row r="20" spans="1:7" ht="38.5" customHeight="1" x14ac:dyDescent="0.35">
      <c r="A20" s="61" t="s">
        <v>70</v>
      </c>
      <c r="B20" s="53"/>
      <c r="C20" s="51" t="s">
        <v>293</v>
      </c>
      <c r="D20" s="12">
        <v>2</v>
      </c>
      <c r="E20" s="5">
        <v>2</v>
      </c>
      <c r="F20" s="26"/>
      <c r="G20" s="4"/>
    </row>
    <row r="21" spans="1:7" ht="28.5" customHeight="1" x14ac:dyDescent="0.35">
      <c r="A21" s="61" t="s">
        <v>256</v>
      </c>
      <c r="B21" s="53"/>
      <c r="C21" s="51" t="s">
        <v>71</v>
      </c>
      <c r="D21" s="12">
        <v>2</v>
      </c>
      <c r="E21" s="5">
        <v>2</v>
      </c>
      <c r="F21" s="26"/>
      <c r="G21" s="4"/>
    </row>
    <row r="22" spans="1:7" ht="39.5" customHeight="1" x14ac:dyDescent="0.35">
      <c r="A22" s="46">
        <v>2.5</v>
      </c>
      <c r="B22" s="54" t="s">
        <v>72</v>
      </c>
      <c r="C22" s="51" t="s">
        <v>73</v>
      </c>
      <c r="D22" s="12">
        <v>2</v>
      </c>
      <c r="E22" s="5">
        <v>2</v>
      </c>
      <c r="F22" s="26"/>
      <c r="G22" s="4"/>
    </row>
    <row r="23" spans="1:7" x14ac:dyDescent="0.35">
      <c r="A23" s="14"/>
      <c r="B23" s="29" t="s">
        <v>3</v>
      </c>
      <c r="C23" s="14"/>
      <c r="D23" s="30">
        <f>SUM(D4:D22)</f>
        <v>30</v>
      </c>
      <c r="E23" s="31">
        <f>SUM(E4:E22)</f>
        <v>30</v>
      </c>
      <c r="F23" s="14"/>
    </row>
    <row r="24" spans="1:7" x14ac:dyDescent="0.35">
      <c r="A24" s="14"/>
      <c r="B24" s="32"/>
      <c r="C24" s="14"/>
      <c r="D24" s="32"/>
      <c r="E24" s="14"/>
      <c r="F24" s="14"/>
    </row>
    <row r="25" spans="1:7" x14ac:dyDescent="0.35">
      <c r="A25" s="14"/>
      <c r="B25" s="32"/>
      <c r="C25" s="33" t="s">
        <v>2</v>
      </c>
      <c r="D25" s="34">
        <f>SUM(D23:D24)</f>
        <v>30</v>
      </c>
      <c r="E25" s="6">
        <f>SUM(E23/D23)*100</f>
        <v>100</v>
      </c>
    </row>
    <row r="26" spans="1:7" x14ac:dyDescent="0.35">
      <c r="F26" s="36"/>
    </row>
  </sheetData>
  <sheetProtection algorithmName="SHA-512" hashValue="lcndLbgug8jjH+519ZiT4mFgX5UbiIiNRZQulAku1rz/S3A48JlpuovJF4iESavR4L+f0YkBa5/jR+uWhXF5SA==" saltValue="ACA5ctrvU+IKJFpIBdcwYA==" spinCount="100000" sheet="1" objects="1" scenarios="1"/>
  <phoneticPr fontId="23" type="noConversion"/>
  <conditionalFormatting sqref="E25">
    <cfRule type="expression" dxfId="28" priority="8" stopIfTrue="1">
      <formula>AND(E25=0,L25="")</formula>
    </cfRule>
  </conditionalFormatting>
  <conditionalFormatting sqref="E25">
    <cfRule type="dataBar" priority="7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{1C12486D-05CB-4FE4-983C-D1A350C98EA2}</x14:id>
        </ext>
      </extLst>
    </cfRule>
  </conditionalFormatting>
  <conditionalFormatting sqref="E25">
    <cfRule type="dataBar" priority="6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{3446DCCD-AA2B-4669-A931-90C7FF37CE69}</x14:id>
        </ext>
      </extLst>
    </cfRule>
  </conditionalFormatting>
  <conditionalFormatting sqref="E11:E15 E5 E17:E22 E7:E9">
    <cfRule type="dataBar" priority="5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{A4386899-8CBA-4F39-B9F5-306E106919C6}</x14:id>
        </ext>
      </extLst>
    </cfRule>
  </conditionalFormatting>
  <conditionalFormatting sqref="E5 E11:E15 E17:E22 E7:E9">
    <cfRule type="cellIs" dxfId="27" priority="9" stopIfTrue="1" operator="equal">
      <formula>0</formula>
    </cfRule>
  </conditionalFormatting>
  <conditionalFormatting sqref="E11:E15 E5 E17:E22 E7:E9">
    <cfRule type="dataBar" priority="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{97175150-B8E0-4C10-8B8C-B6F551D130B1}</x14:id>
        </ext>
      </extLst>
    </cfRule>
  </conditionalFormatting>
  <conditionalFormatting sqref="E11:E15 E5 E17:E22 E7:E9">
    <cfRule type="dataBar" priority="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{1F7EEADD-54DC-46A7-8932-C9F200AC88CC}</x14:id>
        </ext>
      </extLst>
    </cfRule>
    <cfRule type="dataBar" priority="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{4637F088-5999-49DE-AD70-A4D8EC392804}</x14:id>
        </ext>
      </extLst>
    </cfRule>
  </conditionalFormatting>
  <conditionalFormatting sqref="D11:D15 D17:D22 D5 D7:D9">
    <cfRule type="expression" dxfId="26" priority="28" stopIfTrue="1">
      <formula>AND(D5=0,M5="")</formula>
    </cfRule>
  </conditionalFormatting>
  <dataValidations count="2">
    <dataValidation type="list" allowBlank="1" showInputMessage="1" showErrorMessage="1" sqref="D5 D17:D22 D11:D15 D7:D9" xr:uid="{584B20FC-45A2-46CC-9064-18D98A74E77C}">
      <formula1>"0,1,2"</formula1>
    </dataValidation>
    <dataValidation type="list" allowBlank="1" showInputMessage="1" showErrorMessage="1" sqref="E5 E17:E22 E11:E15 E7:E9" xr:uid="{A58CE800-1E5D-479B-BBC9-B7E474E8C29F}">
      <formula1>" ,0,1,2"</formula1>
    </dataValidation>
  </dataValidations>
  <pageMargins left="0.7" right="0.7" top="0.75" bottom="0.75" header="0.3" footer="0.3"/>
  <ignoredErrors>
    <ignoredError sqref="E25" unlocked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12486D-05CB-4FE4-983C-D1A350C98EA2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E25</xm:sqref>
        </x14:conditionalFormatting>
        <x14:conditionalFormatting xmlns:xm="http://schemas.microsoft.com/office/excel/2006/main">
          <x14:cfRule type="dataBar" id="{3446DCCD-AA2B-4669-A931-90C7FF37CE69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E25</xm:sqref>
        </x14:conditionalFormatting>
        <x14:conditionalFormatting xmlns:xm="http://schemas.microsoft.com/office/excel/2006/main">
          <x14:cfRule type="dataBar" id="{A4386899-8CBA-4F39-B9F5-306E106919C6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E11:E15 E5 E17:E22 E7:E9</xm:sqref>
        </x14:conditionalFormatting>
        <x14:conditionalFormatting xmlns:xm="http://schemas.microsoft.com/office/excel/2006/main">
          <x14:cfRule type="dataBar" id="{97175150-B8E0-4C10-8B8C-B6F551D130B1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E11:E15 E5 E17:E22 E7:E9</xm:sqref>
        </x14:conditionalFormatting>
        <x14:conditionalFormatting xmlns:xm="http://schemas.microsoft.com/office/excel/2006/main">
          <x14:cfRule type="dataBar" id="{1F7EEADD-54DC-46A7-8932-C9F200AC88CC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4637F088-5999-49DE-AD70-A4D8EC392804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E11:E15 E5 E17:E22 E7:E9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CA093-349F-4E06-9619-4967B1723313}">
  <dimension ref="A1:H40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6328125" style="35" customWidth="1"/>
    <col min="3" max="3" width="76.6328125" style="15" customWidth="1"/>
    <col min="4" max="4" width="10.81640625" style="35" customWidth="1"/>
    <col min="5" max="5" width="11" style="15" customWidth="1"/>
    <col min="6" max="6" width="28.90625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115</v>
      </c>
      <c r="C1" s="39" t="s">
        <v>119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59" t="s">
        <v>28</v>
      </c>
      <c r="C3" s="43" t="s">
        <v>29</v>
      </c>
      <c r="D3" s="21" t="s">
        <v>30</v>
      </c>
      <c r="E3" s="57" t="s">
        <v>31</v>
      </c>
      <c r="F3" s="58" t="s">
        <v>1</v>
      </c>
      <c r="G3" s="23"/>
    </row>
    <row r="4" spans="1:8" s="24" customFormat="1" x14ac:dyDescent="0.35">
      <c r="A4" s="60">
        <v>3</v>
      </c>
      <c r="B4" s="65" t="s">
        <v>119</v>
      </c>
      <c r="C4" s="65"/>
      <c r="D4" s="64"/>
      <c r="E4" s="64"/>
      <c r="F4" s="64"/>
      <c r="G4" s="23"/>
    </row>
    <row r="5" spans="1:8" ht="42.5" customHeight="1" x14ac:dyDescent="0.35">
      <c r="A5" s="46">
        <v>3.1</v>
      </c>
      <c r="B5" s="47" t="s">
        <v>32</v>
      </c>
      <c r="C5" s="48" t="s">
        <v>118</v>
      </c>
      <c r="D5" s="12">
        <v>2</v>
      </c>
      <c r="E5" s="5">
        <v>2</v>
      </c>
      <c r="F5" s="26"/>
      <c r="G5" s="4"/>
    </row>
    <row r="6" spans="1:8" ht="25.5" customHeight="1" x14ac:dyDescent="0.35">
      <c r="A6" s="46">
        <v>3.2</v>
      </c>
      <c r="B6" s="47" t="s">
        <v>74</v>
      </c>
      <c r="C6" s="49"/>
      <c r="D6" s="26"/>
      <c r="E6" s="26"/>
      <c r="F6" s="26"/>
      <c r="G6" s="4"/>
    </row>
    <row r="7" spans="1:8" ht="47.5" customHeight="1" x14ac:dyDescent="0.35">
      <c r="A7" s="46" t="s">
        <v>75</v>
      </c>
      <c r="B7" s="50"/>
      <c r="C7" s="51" t="s">
        <v>294</v>
      </c>
      <c r="D7" s="12">
        <v>2</v>
      </c>
      <c r="E7" s="5">
        <v>2</v>
      </c>
      <c r="F7" s="26"/>
      <c r="G7" s="4"/>
    </row>
    <row r="8" spans="1:8" ht="33.5" customHeight="1" x14ac:dyDescent="0.35">
      <c r="A8" s="46" t="s">
        <v>76</v>
      </c>
      <c r="B8" s="50"/>
      <c r="C8" s="48" t="s">
        <v>78</v>
      </c>
      <c r="D8" s="12">
        <v>2</v>
      </c>
      <c r="E8" s="5">
        <v>2</v>
      </c>
      <c r="F8" s="26"/>
      <c r="G8" s="4"/>
    </row>
    <row r="9" spans="1:8" ht="55.5" customHeight="1" x14ac:dyDescent="0.35">
      <c r="A9" s="46" t="s">
        <v>77</v>
      </c>
      <c r="B9" s="50"/>
      <c r="C9" s="52" t="s">
        <v>79</v>
      </c>
      <c r="D9" s="12">
        <v>2</v>
      </c>
      <c r="E9" s="5">
        <v>2</v>
      </c>
      <c r="F9" s="26"/>
      <c r="G9" s="4"/>
    </row>
    <row r="10" spans="1:8" ht="104.5" customHeight="1" x14ac:dyDescent="0.35">
      <c r="A10" s="46" t="s">
        <v>80</v>
      </c>
      <c r="B10" s="53"/>
      <c r="C10" s="48" t="s">
        <v>295</v>
      </c>
      <c r="D10" s="12">
        <v>2</v>
      </c>
      <c r="E10" s="5">
        <v>2</v>
      </c>
      <c r="F10" s="26"/>
      <c r="G10" s="4"/>
    </row>
    <row r="11" spans="1:8" ht="24.5" customHeight="1" x14ac:dyDescent="0.35">
      <c r="A11" s="46" t="s">
        <v>81</v>
      </c>
      <c r="B11" s="53"/>
      <c r="C11" s="52" t="s">
        <v>296</v>
      </c>
      <c r="D11" s="12">
        <v>2</v>
      </c>
      <c r="E11" s="5">
        <v>2</v>
      </c>
      <c r="F11" s="26"/>
      <c r="G11" s="4"/>
    </row>
    <row r="12" spans="1:8" ht="47" customHeight="1" x14ac:dyDescent="0.35">
      <c r="A12" s="46" t="s">
        <v>82</v>
      </c>
      <c r="B12" s="53"/>
      <c r="C12" s="48" t="s">
        <v>297</v>
      </c>
      <c r="D12" s="12">
        <v>2</v>
      </c>
      <c r="E12" s="5">
        <v>2</v>
      </c>
      <c r="F12" s="26"/>
      <c r="G12" s="4"/>
    </row>
    <row r="13" spans="1:8" ht="46" customHeight="1" x14ac:dyDescent="0.35">
      <c r="A13" s="46" t="s">
        <v>83</v>
      </c>
      <c r="B13" s="50"/>
      <c r="C13" s="51" t="s">
        <v>85</v>
      </c>
      <c r="D13" s="12">
        <v>2</v>
      </c>
      <c r="E13" s="5">
        <v>2</v>
      </c>
      <c r="F13" s="26"/>
      <c r="G13" s="4"/>
    </row>
    <row r="14" spans="1:8" ht="33" customHeight="1" x14ac:dyDescent="0.35">
      <c r="A14" s="46" t="s">
        <v>84</v>
      </c>
      <c r="B14" s="53"/>
      <c r="C14" s="55" t="s">
        <v>89</v>
      </c>
      <c r="D14" s="12">
        <v>2</v>
      </c>
      <c r="E14" s="5">
        <v>2</v>
      </c>
      <c r="F14" s="26"/>
      <c r="G14" s="4"/>
    </row>
    <row r="15" spans="1:8" ht="45" customHeight="1" x14ac:dyDescent="0.35">
      <c r="A15" s="46" t="s">
        <v>86</v>
      </c>
      <c r="B15" s="53"/>
      <c r="C15" s="55" t="s">
        <v>298</v>
      </c>
      <c r="D15" s="12">
        <v>2</v>
      </c>
      <c r="E15" s="5">
        <v>2</v>
      </c>
      <c r="F15" s="26"/>
      <c r="G15" s="4"/>
    </row>
    <row r="16" spans="1:8" ht="35" customHeight="1" x14ac:dyDescent="0.35">
      <c r="A16" s="46" t="s">
        <v>87</v>
      </c>
      <c r="B16" s="53"/>
      <c r="C16" s="55" t="s">
        <v>90</v>
      </c>
      <c r="D16" s="12">
        <v>2</v>
      </c>
      <c r="E16" s="5">
        <v>2</v>
      </c>
      <c r="F16" s="26"/>
      <c r="G16" s="4"/>
    </row>
    <row r="17" spans="1:7" ht="36" customHeight="1" x14ac:dyDescent="0.35">
      <c r="A17" s="46" t="s">
        <v>88</v>
      </c>
      <c r="B17" s="53"/>
      <c r="C17" s="55" t="s">
        <v>299</v>
      </c>
      <c r="D17" s="12">
        <v>2</v>
      </c>
      <c r="E17" s="5">
        <v>2</v>
      </c>
      <c r="F17" s="26"/>
      <c r="G17" s="4"/>
    </row>
    <row r="18" spans="1:7" ht="33" customHeight="1" x14ac:dyDescent="0.35">
      <c r="A18" s="46">
        <v>3.3</v>
      </c>
      <c r="B18" s="54" t="s">
        <v>91</v>
      </c>
      <c r="C18" s="63"/>
      <c r="D18" s="26"/>
      <c r="E18" s="26"/>
      <c r="F18" s="26"/>
      <c r="G18" s="4"/>
    </row>
    <row r="19" spans="1:7" ht="32" customHeight="1" x14ac:dyDescent="0.35">
      <c r="A19" s="46" t="s">
        <v>92</v>
      </c>
      <c r="B19" s="53"/>
      <c r="C19" s="48" t="s">
        <v>93</v>
      </c>
      <c r="D19" s="12">
        <v>2</v>
      </c>
      <c r="E19" s="5">
        <v>2</v>
      </c>
      <c r="F19" s="26"/>
      <c r="G19" s="4"/>
    </row>
    <row r="20" spans="1:7" ht="116" customHeight="1" x14ac:dyDescent="0.35">
      <c r="A20" s="46" t="s">
        <v>94</v>
      </c>
      <c r="B20" s="53"/>
      <c r="C20" s="52" t="s">
        <v>374</v>
      </c>
      <c r="D20" s="12">
        <v>2</v>
      </c>
      <c r="E20" s="5">
        <v>2</v>
      </c>
      <c r="F20" s="26"/>
      <c r="G20" s="4"/>
    </row>
    <row r="21" spans="1:7" ht="26.5" customHeight="1" x14ac:dyDescent="0.35">
      <c r="A21" s="46">
        <v>3.4</v>
      </c>
      <c r="B21" s="54" t="s">
        <v>95</v>
      </c>
      <c r="C21" s="52"/>
      <c r="D21" s="26"/>
      <c r="E21" s="26"/>
      <c r="F21" s="26"/>
      <c r="G21" s="4"/>
    </row>
    <row r="22" spans="1:7" ht="44.5" customHeight="1" x14ac:dyDescent="0.35">
      <c r="A22" s="46" t="s">
        <v>96</v>
      </c>
      <c r="B22" s="53"/>
      <c r="C22" s="51" t="s">
        <v>97</v>
      </c>
      <c r="D22" s="12">
        <v>2</v>
      </c>
      <c r="E22" s="5">
        <v>2</v>
      </c>
      <c r="F22" s="26"/>
      <c r="G22" s="4"/>
    </row>
    <row r="23" spans="1:7" ht="35" customHeight="1" x14ac:dyDescent="0.35">
      <c r="A23" s="46" t="s">
        <v>98</v>
      </c>
      <c r="B23" s="53"/>
      <c r="C23" s="51" t="s">
        <v>300</v>
      </c>
      <c r="D23" s="12">
        <v>2</v>
      </c>
      <c r="E23" s="5">
        <v>2</v>
      </c>
      <c r="F23" s="26"/>
      <c r="G23" s="4"/>
    </row>
    <row r="24" spans="1:7" ht="59.5" customHeight="1" x14ac:dyDescent="0.35">
      <c r="A24" s="46" t="s">
        <v>99</v>
      </c>
      <c r="B24" s="53"/>
      <c r="C24" s="51" t="s">
        <v>301</v>
      </c>
      <c r="D24" s="12">
        <v>2</v>
      </c>
      <c r="E24" s="5">
        <v>2</v>
      </c>
      <c r="F24" s="26"/>
      <c r="G24" s="4"/>
    </row>
    <row r="25" spans="1:7" ht="47" customHeight="1" x14ac:dyDescent="0.35">
      <c r="A25" s="46" t="s">
        <v>100</v>
      </c>
      <c r="B25" s="53"/>
      <c r="C25" s="51" t="s">
        <v>302</v>
      </c>
      <c r="D25" s="12">
        <v>2</v>
      </c>
      <c r="E25" s="5">
        <v>2</v>
      </c>
      <c r="F25" s="26"/>
      <c r="G25" s="4"/>
    </row>
    <row r="26" spans="1:7" ht="46.5" customHeight="1" x14ac:dyDescent="0.35">
      <c r="A26" s="46" t="s">
        <v>101</v>
      </c>
      <c r="B26" s="53"/>
      <c r="C26" s="51" t="s">
        <v>303</v>
      </c>
      <c r="D26" s="12">
        <v>2</v>
      </c>
      <c r="E26" s="5">
        <v>2</v>
      </c>
      <c r="F26" s="26"/>
      <c r="G26" s="4"/>
    </row>
    <row r="27" spans="1:7" ht="29.5" customHeight="1" x14ac:dyDescent="0.35">
      <c r="A27" s="46">
        <v>3.5</v>
      </c>
      <c r="B27" s="54" t="s">
        <v>102</v>
      </c>
      <c r="C27" s="51"/>
      <c r="D27" s="26"/>
      <c r="E27" s="26"/>
      <c r="F27" s="26"/>
      <c r="G27" s="4"/>
    </row>
    <row r="28" spans="1:7" ht="32.5" customHeight="1" x14ac:dyDescent="0.35">
      <c r="A28" s="46" t="s">
        <v>103</v>
      </c>
      <c r="B28" s="53"/>
      <c r="C28" s="51" t="s">
        <v>304</v>
      </c>
      <c r="D28" s="12">
        <v>2</v>
      </c>
      <c r="E28" s="5">
        <v>2</v>
      </c>
      <c r="F28" s="26"/>
      <c r="G28" s="4"/>
    </row>
    <row r="29" spans="1:7" ht="46.5" customHeight="1" x14ac:dyDescent="0.35">
      <c r="A29" s="46" t="s">
        <v>104</v>
      </c>
      <c r="B29" s="53"/>
      <c r="C29" s="51" t="s">
        <v>305</v>
      </c>
      <c r="D29" s="12">
        <v>2</v>
      </c>
      <c r="E29" s="5">
        <v>2</v>
      </c>
      <c r="F29" s="26"/>
      <c r="G29" s="4"/>
    </row>
    <row r="30" spans="1:7" ht="24.5" customHeight="1" x14ac:dyDescent="0.35">
      <c r="A30" s="46" t="s">
        <v>105</v>
      </c>
      <c r="B30" s="53"/>
      <c r="C30" s="51" t="s">
        <v>108</v>
      </c>
      <c r="D30" s="12">
        <v>2</v>
      </c>
      <c r="E30" s="5">
        <v>2</v>
      </c>
      <c r="F30" s="26"/>
      <c r="G30" s="4"/>
    </row>
    <row r="31" spans="1:7" ht="47.5" customHeight="1" x14ac:dyDescent="0.35">
      <c r="A31" s="46" t="s">
        <v>106</v>
      </c>
      <c r="B31" s="53"/>
      <c r="C31" s="51" t="s">
        <v>306</v>
      </c>
      <c r="D31" s="12">
        <v>2</v>
      </c>
      <c r="E31" s="5">
        <v>2</v>
      </c>
      <c r="F31" s="26"/>
      <c r="G31" s="4"/>
    </row>
    <row r="32" spans="1:7" ht="26" customHeight="1" x14ac:dyDescent="0.35">
      <c r="A32" s="46" t="s">
        <v>107</v>
      </c>
      <c r="B32" s="53"/>
      <c r="C32" s="51" t="s">
        <v>109</v>
      </c>
      <c r="D32" s="12">
        <v>2</v>
      </c>
      <c r="E32" s="5">
        <v>2</v>
      </c>
      <c r="F32" s="26"/>
      <c r="G32" s="4"/>
    </row>
    <row r="33" spans="1:7" ht="33.5" customHeight="1" x14ac:dyDescent="0.35">
      <c r="A33" s="46">
        <v>3.6</v>
      </c>
      <c r="B33" s="54" t="s">
        <v>113</v>
      </c>
      <c r="C33" s="51"/>
      <c r="D33" s="26"/>
      <c r="E33" s="26"/>
      <c r="F33" s="26"/>
      <c r="G33" s="4"/>
    </row>
    <row r="34" spans="1:7" ht="56.5" customHeight="1" x14ac:dyDescent="0.35">
      <c r="A34" s="46" t="s">
        <v>110</v>
      </c>
      <c r="B34" s="53"/>
      <c r="C34" s="51" t="s">
        <v>267</v>
      </c>
      <c r="D34" s="12">
        <v>2</v>
      </c>
      <c r="E34" s="5">
        <v>2</v>
      </c>
      <c r="F34" s="26"/>
      <c r="G34" s="4"/>
    </row>
    <row r="35" spans="1:7" ht="36.5" customHeight="1" x14ac:dyDescent="0.35">
      <c r="A35" s="46" t="s">
        <v>111</v>
      </c>
      <c r="B35" s="53"/>
      <c r="C35" s="51" t="s">
        <v>114</v>
      </c>
      <c r="D35" s="12">
        <v>2</v>
      </c>
      <c r="E35" s="5">
        <v>2</v>
      </c>
      <c r="F35" s="26"/>
      <c r="G35" s="4"/>
    </row>
    <row r="36" spans="1:7" ht="58" customHeight="1" x14ac:dyDescent="0.35">
      <c r="A36" s="46" t="s">
        <v>112</v>
      </c>
      <c r="B36" s="53"/>
      <c r="C36" s="51" t="s">
        <v>307</v>
      </c>
      <c r="D36" s="12">
        <v>2</v>
      </c>
      <c r="E36" s="5">
        <v>2</v>
      </c>
      <c r="F36" s="26"/>
      <c r="G36" s="4"/>
    </row>
    <row r="37" spans="1:7" x14ac:dyDescent="0.35">
      <c r="A37" s="14"/>
      <c r="B37" s="29" t="s">
        <v>3</v>
      </c>
      <c r="C37" s="14"/>
      <c r="D37" s="30">
        <f>SUM(D4:D36)</f>
        <v>54</v>
      </c>
      <c r="E37" s="31">
        <f>SUM(E4:E36)</f>
        <v>54</v>
      </c>
      <c r="F37" s="14"/>
    </row>
    <row r="38" spans="1:7" x14ac:dyDescent="0.35">
      <c r="A38" s="14"/>
      <c r="B38" s="32"/>
      <c r="C38" s="14"/>
      <c r="D38" s="32"/>
      <c r="E38" s="14"/>
      <c r="F38" s="14"/>
    </row>
    <row r="39" spans="1:7" x14ac:dyDescent="0.35">
      <c r="A39" s="14"/>
      <c r="B39" s="32"/>
      <c r="C39" s="33" t="s">
        <v>2</v>
      </c>
      <c r="D39" s="34">
        <f>SUM(D37:D38)</f>
        <v>54</v>
      </c>
      <c r="E39" s="6">
        <f>SUM(E37/D37)*100</f>
        <v>100</v>
      </c>
    </row>
    <row r="40" spans="1:7" x14ac:dyDescent="0.35">
      <c r="F40" s="36"/>
    </row>
  </sheetData>
  <sheetProtection algorithmName="SHA-512" hashValue="IRkrnl4flGnlOdXSZo6BqWSqtesrazH43D6l5lG/7ofcszu4DL4+HdPsRnxKNHxf+cId/3H9bACcvzr0opsuVw==" saltValue="7kaDlhZfhA9zYlsWHDfCxw==" spinCount="100000" sheet="1" objects="1" scenarios="1"/>
  <phoneticPr fontId="23" type="noConversion"/>
  <conditionalFormatting sqref="E7:E17 E5 E28:E32 E34:E36 E19:E20 E22:E26">
    <cfRule type="dataBar" priority="7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{638DCBC0-3109-47C7-B1CA-3355638F22B4}</x14:id>
        </ext>
      </extLst>
    </cfRule>
  </conditionalFormatting>
  <conditionalFormatting sqref="E5 E7:E17 E28:E32 E34:E36 E19:E20 E22:E26">
    <cfRule type="cellIs" dxfId="25" priority="11" stopIfTrue="1" operator="equal">
      <formula>0</formula>
    </cfRule>
  </conditionalFormatting>
  <conditionalFormatting sqref="E7:E17 E5 E28:E32 E34:E36 E19:E20 E22:E26">
    <cfRule type="dataBar" priority="6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{E5A0FC38-CEA3-4D5F-A5C8-8139DB31CA58}</x14:id>
        </ext>
      </extLst>
    </cfRule>
  </conditionalFormatting>
  <conditionalFormatting sqref="E7:E17 E5 E28:E32 E34:E36 E19:E20 E22:E26">
    <cfRule type="dataBar" priority="4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{DCCC9BE4-B66C-4AEF-8706-DBC4E237F86D}</x14:id>
        </ext>
      </extLst>
    </cfRule>
    <cfRule type="dataBar" priority="5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{FA99D795-97A8-4955-95C6-C8787CB9225F}</x14:id>
        </ext>
      </extLst>
    </cfRule>
  </conditionalFormatting>
  <conditionalFormatting sqref="D7:D17 D28:D32 D34:D36 D19:D20 D22:D26 D5">
    <cfRule type="expression" dxfId="24" priority="32" stopIfTrue="1">
      <formula>AND(D5=0,M5="")</formula>
    </cfRule>
  </conditionalFormatting>
  <conditionalFormatting sqref="E39">
    <cfRule type="expression" dxfId="23" priority="3" stopIfTrue="1">
      <formula>AND(E39=0,L39="")</formula>
    </cfRule>
  </conditionalFormatting>
  <conditionalFormatting sqref="E39">
    <cfRule type="dataBar" priority="2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{A73A44C2-DC29-499E-86D2-E47CFB9F333B}</x14:id>
        </ext>
      </extLst>
    </cfRule>
  </conditionalFormatting>
  <conditionalFormatting sqref="E39">
    <cfRule type="dataBar" priority="1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{06621C09-B23D-49BC-8F65-9569114C92B6}</x14:id>
        </ext>
      </extLst>
    </cfRule>
  </conditionalFormatting>
  <dataValidations count="2">
    <dataValidation type="list" allowBlank="1" showInputMessage="1" showErrorMessage="1" sqref="E34:E36 E28:E32 E7:E17 E5 E19:E20 E22:E26" xr:uid="{7F8F8E75-E350-4F7B-8EB2-4101646AC760}">
      <formula1>" ,0,1,2"</formula1>
    </dataValidation>
    <dataValidation type="list" allowBlank="1" showInputMessage="1" showErrorMessage="1" sqref="D34:D36 D28:D32 D7:D17 D5 D19:D20 D22:D26" xr:uid="{8145EDD3-4FA3-479F-B7E4-050A04B05CE7}">
      <formula1>"0,1,2"</formula1>
    </dataValidation>
  </dataValidations>
  <pageMargins left="0.7" right="0.7" top="0.75" bottom="0.75" header="0.3" footer="0.3"/>
  <ignoredErrors>
    <ignoredError sqref="E39" unlocked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8DCBC0-3109-47C7-B1CA-3355638F22B4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E7:E17 E5 E28:E32 E34:E36 E19:E20 E22:E26</xm:sqref>
        </x14:conditionalFormatting>
        <x14:conditionalFormatting xmlns:xm="http://schemas.microsoft.com/office/excel/2006/main">
          <x14:cfRule type="dataBar" id="{E5A0FC38-CEA3-4D5F-A5C8-8139DB31CA58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E7:E17 E5 E28:E32 E34:E36 E19:E20 E22:E26</xm:sqref>
        </x14:conditionalFormatting>
        <x14:conditionalFormatting xmlns:xm="http://schemas.microsoft.com/office/excel/2006/main">
          <x14:cfRule type="dataBar" id="{DCCC9BE4-B66C-4AEF-8706-DBC4E237F86D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FA99D795-97A8-4955-95C6-C8787CB9225F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E7:E17 E5 E28:E32 E34:E36 E19:E20 E22:E26</xm:sqref>
        </x14:conditionalFormatting>
        <x14:conditionalFormatting xmlns:xm="http://schemas.microsoft.com/office/excel/2006/main">
          <x14:cfRule type="dataBar" id="{A73A44C2-DC29-499E-86D2-E47CFB9F333B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E39</xm:sqref>
        </x14:conditionalFormatting>
        <x14:conditionalFormatting xmlns:xm="http://schemas.microsoft.com/office/excel/2006/main">
          <x14:cfRule type="dataBar" id="{06621C09-B23D-49BC-8F65-9569114C92B6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E8EA-5CC8-4445-A2A7-24B90626300D}">
  <dimension ref="A1:H19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6328125" style="35" customWidth="1"/>
    <col min="3" max="3" width="76.6328125" style="15" customWidth="1"/>
    <col min="4" max="4" width="10.81640625" style="35" customWidth="1"/>
    <col min="5" max="5" width="11" style="15" customWidth="1"/>
    <col min="6" max="6" width="29.08984375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116</v>
      </c>
      <c r="C1" s="39" t="s">
        <v>117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59" t="s">
        <v>28</v>
      </c>
      <c r="C3" s="43" t="s">
        <v>29</v>
      </c>
      <c r="D3" s="21" t="s">
        <v>30</v>
      </c>
      <c r="E3" s="57" t="s">
        <v>31</v>
      </c>
      <c r="F3" s="58" t="s">
        <v>1</v>
      </c>
      <c r="G3" s="23"/>
    </row>
    <row r="4" spans="1:8" s="24" customFormat="1" x14ac:dyDescent="0.35">
      <c r="A4" s="44">
        <v>4</v>
      </c>
      <c r="B4" s="45" t="s">
        <v>117</v>
      </c>
      <c r="C4" s="45"/>
      <c r="D4" s="25"/>
      <c r="E4" s="25"/>
      <c r="F4" s="25"/>
      <c r="G4" s="23"/>
    </row>
    <row r="5" spans="1:8" ht="45.5" customHeight="1" x14ac:dyDescent="0.35">
      <c r="A5" s="46">
        <v>4.0999999999999996</v>
      </c>
      <c r="B5" s="47" t="s">
        <v>32</v>
      </c>
      <c r="C5" s="48" t="s">
        <v>308</v>
      </c>
      <c r="D5" s="12">
        <v>2</v>
      </c>
      <c r="E5" s="5">
        <v>2</v>
      </c>
      <c r="F5" s="26"/>
      <c r="G5" s="4"/>
    </row>
    <row r="6" spans="1:8" ht="25" customHeight="1" x14ac:dyDescent="0.35">
      <c r="A6" s="46">
        <v>4.2</v>
      </c>
      <c r="B6" s="47" t="s">
        <v>53</v>
      </c>
      <c r="C6" s="49"/>
      <c r="D6" s="26"/>
      <c r="E6" s="26"/>
      <c r="F6" s="26"/>
      <c r="G6" s="4"/>
    </row>
    <row r="7" spans="1:8" ht="32" customHeight="1" x14ac:dyDescent="0.35">
      <c r="A7" s="46" t="s">
        <v>17</v>
      </c>
      <c r="B7" s="50"/>
      <c r="C7" s="51" t="s">
        <v>120</v>
      </c>
      <c r="D7" s="12">
        <v>2</v>
      </c>
      <c r="E7" s="5">
        <v>2</v>
      </c>
      <c r="F7" s="26"/>
      <c r="G7" s="4"/>
    </row>
    <row r="8" spans="1:8" ht="32" customHeight="1" x14ac:dyDescent="0.35">
      <c r="A8" s="46" t="s">
        <v>18</v>
      </c>
      <c r="B8" s="50"/>
      <c r="C8" s="48" t="s">
        <v>127</v>
      </c>
      <c r="D8" s="12">
        <v>2</v>
      </c>
      <c r="E8" s="5">
        <v>2</v>
      </c>
      <c r="F8" s="26"/>
      <c r="G8" s="4"/>
    </row>
    <row r="9" spans="1:8" ht="25" customHeight="1" x14ac:dyDescent="0.35">
      <c r="A9" s="46" t="s">
        <v>121</v>
      </c>
      <c r="B9" s="50"/>
      <c r="C9" s="52" t="s">
        <v>309</v>
      </c>
      <c r="D9" s="12">
        <v>2</v>
      </c>
      <c r="E9" s="5">
        <v>2</v>
      </c>
      <c r="F9" s="26"/>
      <c r="G9" s="4"/>
    </row>
    <row r="10" spans="1:8" ht="34.5" customHeight="1" x14ac:dyDescent="0.35">
      <c r="A10" s="46" t="s">
        <v>122</v>
      </c>
      <c r="B10" s="53"/>
      <c r="C10" s="48" t="s">
        <v>128</v>
      </c>
      <c r="D10" s="12">
        <v>2</v>
      </c>
      <c r="E10" s="5">
        <v>2</v>
      </c>
      <c r="F10" s="26"/>
      <c r="G10" s="4"/>
    </row>
    <row r="11" spans="1:8" ht="34.5" customHeight="1" x14ac:dyDescent="0.35">
      <c r="A11" s="46" t="s">
        <v>123</v>
      </c>
      <c r="B11" s="53"/>
      <c r="C11" s="52" t="s">
        <v>310</v>
      </c>
      <c r="D11" s="12">
        <v>2</v>
      </c>
      <c r="E11" s="5">
        <v>2</v>
      </c>
      <c r="F11" s="26"/>
      <c r="G11" s="4"/>
    </row>
    <row r="12" spans="1:8" ht="36" customHeight="1" x14ac:dyDescent="0.35">
      <c r="A12" s="46" t="s">
        <v>124</v>
      </c>
      <c r="B12" s="53"/>
      <c r="C12" s="48" t="s">
        <v>311</v>
      </c>
      <c r="D12" s="12">
        <v>2</v>
      </c>
      <c r="E12" s="5">
        <v>2</v>
      </c>
      <c r="F12" s="26"/>
      <c r="G12" s="4"/>
    </row>
    <row r="13" spans="1:8" ht="23.5" customHeight="1" x14ac:dyDescent="0.35">
      <c r="A13" s="46" t="s">
        <v>125</v>
      </c>
      <c r="B13" s="50"/>
      <c r="C13" s="51" t="s">
        <v>312</v>
      </c>
      <c r="D13" s="12">
        <v>2</v>
      </c>
      <c r="E13" s="5">
        <v>2</v>
      </c>
      <c r="F13" s="26"/>
      <c r="G13" s="4"/>
    </row>
    <row r="14" spans="1:8" ht="94.5" customHeight="1" x14ac:dyDescent="0.35">
      <c r="A14" s="46" t="s">
        <v>126</v>
      </c>
      <c r="B14" s="53"/>
      <c r="C14" s="55" t="s">
        <v>313</v>
      </c>
      <c r="D14" s="12">
        <v>2</v>
      </c>
      <c r="E14" s="5">
        <v>2</v>
      </c>
      <c r="F14" s="26"/>
      <c r="G14" s="4"/>
    </row>
    <row r="15" spans="1:8" ht="61" customHeight="1" x14ac:dyDescent="0.35">
      <c r="A15" s="46" t="s">
        <v>129</v>
      </c>
      <c r="B15" s="53"/>
      <c r="C15" s="55" t="s">
        <v>314</v>
      </c>
      <c r="D15" s="12">
        <v>2</v>
      </c>
      <c r="E15" s="5">
        <v>2</v>
      </c>
      <c r="F15" s="26"/>
      <c r="G15" s="4"/>
    </row>
    <row r="16" spans="1:8" x14ac:dyDescent="0.35">
      <c r="A16" s="14"/>
      <c r="B16" s="29" t="s">
        <v>3</v>
      </c>
      <c r="C16" s="14"/>
      <c r="D16" s="30">
        <f>SUM(D4:D15)</f>
        <v>20</v>
      </c>
      <c r="E16" s="31">
        <f>SUM(E4:E15)</f>
        <v>20</v>
      </c>
      <c r="F16" s="14"/>
    </row>
    <row r="17" spans="1:6" x14ac:dyDescent="0.35">
      <c r="A17" s="14"/>
      <c r="B17" s="32"/>
      <c r="C17" s="14"/>
      <c r="D17" s="32"/>
      <c r="E17" s="14"/>
      <c r="F17" s="14"/>
    </row>
    <row r="18" spans="1:6" x14ac:dyDescent="0.35">
      <c r="A18" s="14"/>
      <c r="B18" s="32"/>
      <c r="C18" s="33" t="s">
        <v>2</v>
      </c>
      <c r="D18" s="34">
        <f>SUM(D16:D17)</f>
        <v>20</v>
      </c>
      <c r="E18" s="6">
        <f>SUM(E16/D16)*100</f>
        <v>100</v>
      </c>
    </row>
    <row r="19" spans="1:6" x14ac:dyDescent="0.35">
      <c r="F19" s="36"/>
    </row>
  </sheetData>
  <sheetProtection algorithmName="SHA-512" hashValue="B9dYdNiplOKoYb+qM5zVWqWgHjfEPyaSOJz0idvCEl7U3zfiT3Q6gUOVplFUcwUYxIraFAxv6YTThHpQN7jgqw==" saltValue="zIkD671OClAtidyCpVDzYA==" spinCount="100000" sheet="1" objects="1" scenarios="1"/>
  <phoneticPr fontId="23" type="noConversion"/>
  <conditionalFormatting sqref="E18">
    <cfRule type="expression" dxfId="22" priority="7" stopIfTrue="1">
      <formula>AND(E18=0,L18="")</formula>
    </cfRule>
  </conditionalFormatting>
  <conditionalFormatting sqref="E18">
    <cfRule type="dataBar" priority="6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{D18C5463-57FD-4EEC-B5F6-2EFE035B6B83}</x14:id>
        </ext>
      </extLst>
    </cfRule>
  </conditionalFormatting>
  <conditionalFormatting sqref="E18">
    <cfRule type="dataBar" priority="5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{FDDECA6D-63CF-404F-943C-3C4E7A1F3BB2}</x14:id>
        </ext>
      </extLst>
    </cfRule>
  </conditionalFormatting>
  <conditionalFormatting sqref="E7:E15 E5">
    <cfRule type="dataBar" priority="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{91C201AD-01AF-4CF2-A319-726C72376A72}</x14:id>
        </ext>
      </extLst>
    </cfRule>
  </conditionalFormatting>
  <conditionalFormatting sqref="E5 E7:E15">
    <cfRule type="cellIs" dxfId="21" priority="8" stopIfTrue="1" operator="equal">
      <formula>0</formula>
    </cfRule>
  </conditionalFormatting>
  <conditionalFormatting sqref="E7:E15 E5">
    <cfRule type="dataBar" priority="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{E440BBAD-AC2F-4371-A080-AA79A33D5B18}</x14:id>
        </ext>
      </extLst>
    </cfRule>
  </conditionalFormatting>
  <conditionalFormatting sqref="E7:E15 E5">
    <cfRule type="dataBar" priority="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{2475CF9D-BC92-4776-823C-92B616C4A16E}</x14:id>
        </ext>
      </extLst>
    </cfRule>
    <cfRule type="dataBar" priority="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{98066D87-957E-487F-A03F-29AF012CA087}</x14:id>
        </ext>
      </extLst>
    </cfRule>
  </conditionalFormatting>
  <conditionalFormatting sqref="D7:D15 D5">
    <cfRule type="expression" dxfId="20" priority="30" stopIfTrue="1">
      <formula>AND(D5=0,M5="")</formula>
    </cfRule>
  </conditionalFormatting>
  <dataValidations count="2">
    <dataValidation type="list" allowBlank="1" showInputMessage="1" showErrorMessage="1" sqref="D5 D7:D15" xr:uid="{B8C79A6E-133F-4030-BADB-6853B1651723}">
      <formula1>"0,1,2"</formula1>
    </dataValidation>
    <dataValidation type="list" allowBlank="1" showInputMessage="1" showErrorMessage="1" sqref="E5 E7:E15" xr:uid="{DB60FF32-9130-45CA-B974-79665B0375ED}">
      <formula1>" ,0,1,2"</formula1>
    </dataValidation>
  </dataValidations>
  <pageMargins left="0.7" right="0.7" top="0.75" bottom="0.75" header="0.3" footer="0.3"/>
  <ignoredErrors>
    <ignoredError sqref="E18" unlocked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8C5463-57FD-4EEC-B5F6-2EFE035B6B83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FDDECA6D-63CF-404F-943C-3C4E7A1F3BB2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91C201AD-01AF-4CF2-A319-726C72376A72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E7:E15 E5</xm:sqref>
        </x14:conditionalFormatting>
        <x14:conditionalFormatting xmlns:xm="http://schemas.microsoft.com/office/excel/2006/main">
          <x14:cfRule type="dataBar" id="{E440BBAD-AC2F-4371-A080-AA79A33D5B18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E7:E15 E5</xm:sqref>
        </x14:conditionalFormatting>
        <x14:conditionalFormatting xmlns:xm="http://schemas.microsoft.com/office/excel/2006/main">
          <x14:cfRule type="dataBar" id="{2475CF9D-BC92-4776-823C-92B616C4A16E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98066D87-957E-487F-A03F-29AF012CA087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E7:E15 E5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E04A-93E3-43D0-B69E-AF00FB9627EB}">
  <dimension ref="A1:H40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6328125" style="35" customWidth="1"/>
    <col min="3" max="3" width="76.81640625" style="15" customWidth="1"/>
    <col min="4" max="4" width="10.81640625" style="35" customWidth="1"/>
    <col min="5" max="5" width="11" style="15" customWidth="1"/>
    <col min="6" max="6" width="29.6328125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130</v>
      </c>
      <c r="C1" s="39" t="s">
        <v>131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59" t="s">
        <v>28</v>
      </c>
      <c r="C3" s="43" t="s">
        <v>29</v>
      </c>
      <c r="D3" s="21" t="s">
        <v>30</v>
      </c>
      <c r="E3" s="57" t="s">
        <v>31</v>
      </c>
      <c r="F3" s="58" t="s">
        <v>1</v>
      </c>
      <c r="G3" s="23"/>
    </row>
    <row r="4" spans="1:8" s="24" customFormat="1" x14ac:dyDescent="0.35">
      <c r="A4" s="60">
        <v>5</v>
      </c>
      <c r="B4" s="65" t="s">
        <v>131</v>
      </c>
      <c r="C4" s="65"/>
      <c r="D4" s="64"/>
      <c r="E4" s="64"/>
      <c r="F4" s="64"/>
      <c r="G4" s="23"/>
    </row>
    <row r="5" spans="1:8" ht="56" customHeight="1" x14ac:dyDescent="0.35">
      <c r="A5" s="61">
        <v>5.0999999999999996</v>
      </c>
      <c r="B5" s="66" t="s">
        <v>32</v>
      </c>
      <c r="C5" s="48" t="s">
        <v>132</v>
      </c>
      <c r="D5" s="12">
        <v>2</v>
      </c>
      <c r="E5" s="5">
        <v>2</v>
      </c>
      <c r="F5" s="26"/>
      <c r="G5" s="4"/>
    </row>
    <row r="6" spans="1:8" ht="25" customHeight="1" x14ac:dyDescent="0.35">
      <c r="A6" s="61">
        <v>5.2</v>
      </c>
      <c r="B6" s="66" t="s">
        <v>133</v>
      </c>
      <c r="C6" s="49"/>
      <c r="D6" s="26"/>
      <c r="E6" s="26"/>
      <c r="F6" s="26"/>
      <c r="G6" s="4"/>
    </row>
    <row r="7" spans="1:8" ht="22.5" customHeight="1" x14ac:dyDescent="0.35">
      <c r="A7" s="61" t="s">
        <v>19</v>
      </c>
      <c r="B7" s="67"/>
      <c r="C7" s="51" t="s">
        <v>315</v>
      </c>
      <c r="D7" s="12">
        <v>2</v>
      </c>
      <c r="E7" s="5">
        <v>2</v>
      </c>
      <c r="F7" s="26"/>
      <c r="G7" s="4"/>
    </row>
    <row r="8" spans="1:8" ht="35" customHeight="1" x14ac:dyDescent="0.35">
      <c r="A8" s="61" t="s">
        <v>20</v>
      </c>
      <c r="B8" s="67"/>
      <c r="C8" s="48" t="s">
        <v>316</v>
      </c>
      <c r="D8" s="12">
        <v>2</v>
      </c>
      <c r="E8" s="5">
        <v>2</v>
      </c>
      <c r="F8" s="26"/>
      <c r="G8" s="4"/>
    </row>
    <row r="9" spans="1:8" ht="32.5" customHeight="1" x14ac:dyDescent="0.35">
      <c r="A9" s="61" t="s">
        <v>134</v>
      </c>
      <c r="B9" s="67"/>
      <c r="C9" s="52" t="s">
        <v>317</v>
      </c>
      <c r="D9" s="12">
        <v>2</v>
      </c>
      <c r="E9" s="5">
        <v>2</v>
      </c>
      <c r="F9" s="26"/>
      <c r="G9" s="4"/>
    </row>
    <row r="10" spans="1:8" ht="103.5" customHeight="1" x14ac:dyDescent="0.35">
      <c r="A10" s="61" t="s">
        <v>135</v>
      </c>
      <c r="B10" s="53"/>
      <c r="C10" s="48" t="s">
        <v>370</v>
      </c>
      <c r="D10" s="12">
        <v>2</v>
      </c>
      <c r="E10" s="5">
        <v>2</v>
      </c>
      <c r="F10" s="26"/>
      <c r="G10" s="4"/>
    </row>
    <row r="11" spans="1:8" ht="24.5" customHeight="1" x14ac:dyDescent="0.35">
      <c r="A11" s="61">
        <v>5.3</v>
      </c>
      <c r="B11" s="54" t="s">
        <v>136</v>
      </c>
      <c r="C11" s="52"/>
      <c r="D11" s="26"/>
      <c r="E11" s="26"/>
      <c r="F11" s="26"/>
      <c r="G11" s="4"/>
    </row>
    <row r="12" spans="1:8" ht="34.5" customHeight="1" x14ac:dyDescent="0.35">
      <c r="A12" s="61" t="s">
        <v>137</v>
      </c>
      <c r="B12" s="53"/>
      <c r="C12" s="48" t="s">
        <v>138</v>
      </c>
      <c r="D12" s="12">
        <v>2</v>
      </c>
      <c r="E12" s="5">
        <v>2</v>
      </c>
      <c r="F12" s="26"/>
      <c r="G12" s="4"/>
    </row>
    <row r="13" spans="1:8" ht="33" customHeight="1" x14ac:dyDescent="0.35">
      <c r="A13" s="61" t="s">
        <v>139</v>
      </c>
      <c r="B13" s="67"/>
      <c r="C13" s="51" t="s">
        <v>318</v>
      </c>
      <c r="D13" s="12">
        <v>2</v>
      </c>
      <c r="E13" s="5">
        <v>2</v>
      </c>
      <c r="F13" s="26"/>
      <c r="G13" s="4"/>
    </row>
    <row r="14" spans="1:8" ht="44" customHeight="1" x14ac:dyDescent="0.35">
      <c r="A14" s="61" t="s">
        <v>140</v>
      </c>
      <c r="B14" s="53"/>
      <c r="C14" s="55" t="s">
        <v>319</v>
      </c>
      <c r="D14" s="12">
        <v>2</v>
      </c>
      <c r="E14" s="5">
        <v>2</v>
      </c>
      <c r="F14" s="26"/>
      <c r="G14" s="4"/>
    </row>
    <row r="15" spans="1:8" ht="27.5" customHeight="1" x14ac:dyDescent="0.35">
      <c r="A15" s="61">
        <v>5.4</v>
      </c>
      <c r="B15" s="68" t="s">
        <v>141</v>
      </c>
      <c r="C15" s="55"/>
      <c r="D15" s="26"/>
      <c r="E15" s="26"/>
      <c r="F15" s="26"/>
      <c r="G15" s="4"/>
    </row>
    <row r="16" spans="1:8" ht="33" customHeight="1" x14ac:dyDescent="0.35">
      <c r="A16" s="61" t="s">
        <v>142</v>
      </c>
      <c r="B16" s="69"/>
      <c r="C16" s="56" t="s">
        <v>320</v>
      </c>
      <c r="D16" s="12">
        <v>2</v>
      </c>
      <c r="E16" s="5">
        <v>2</v>
      </c>
      <c r="F16" s="26"/>
      <c r="G16" s="4"/>
    </row>
    <row r="17" spans="1:7" ht="33" customHeight="1" x14ac:dyDescent="0.35">
      <c r="A17" s="61" t="s">
        <v>143</v>
      </c>
      <c r="B17" s="69"/>
      <c r="C17" s="56" t="s">
        <v>321</v>
      </c>
      <c r="D17" s="12">
        <v>2</v>
      </c>
      <c r="E17" s="5">
        <v>2</v>
      </c>
      <c r="F17" s="26"/>
      <c r="G17" s="4"/>
    </row>
    <row r="18" spans="1:7" ht="32.5" customHeight="1" x14ac:dyDescent="0.35">
      <c r="A18" s="61" t="s">
        <v>144</v>
      </c>
      <c r="B18" s="69"/>
      <c r="C18" s="51" t="s">
        <v>146</v>
      </c>
      <c r="D18" s="12">
        <v>2</v>
      </c>
      <c r="E18" s="5">
        <v>2</v>
      </c>
      <c r="F18" s="26"/>
      <c r="G18" s="4"/>
    </row>
    <row r="19" spans="1:7" ht="31.5" customHeight="1" x14ac:dyDescent="0.35">
      <c r="A19" s="61" t="s">
        <v>145</v>
      </c>
      <c r="B19" s="53"/>
      <c r="C19" s="48" t="s">
        <v>322</v>
      </c>
      <c r="D19" s="12">
        <v>2</v>
      </c>
      <c r="E19" s="5">
        <v>2</v>
      </c>
      <c r="F19" s="26"/>
      <c r="G19" s="4"/>
    </row>
    <row r="20" spans="1:7" ht="25.5" customHeight="1" x14ac:dyDescent="0.35">
      <c r="A20" s="61">
        <v>5.5</v>
      </c>
      <c r="B20" s="54" t="s">
        <v>147</v>
      </c>
      <c r="C20" s="52"/>
      <c r="D20" s="26"/>
      <c r="E20" s="26"/>
      <c r="F20" s="26"/>
      <c r="G20" s="4"/>
    </row>
    <row r="21" spans="1:7" ht="45" customHeight="1" x14ac:dyDescent="0.35">
      <c r="A21" s="61" t="s">
        <v>148</v>
      </c>
      <c r="B21" s="53"/>
      <c r="C21" s="52" t="s">
        <v>149</v>
      </c>
      <c r="D21" s="12">
        <v>2</v>
      </c>
      <c r="E21" s="5">
        <v>2</v>
      </c>
      <c r="F21" s="26"/>
      <c r="G21" s="4"/>
    </row>
    <row r="22" spans="1:7" ht="33" customHeight="1" x14ac:dyDescent="0.35">
      <c r="A22" s="61" t="s">
        <v>150</v>
      </c>
      <c r="B22" s="53"/>
      <c r="C22" s="51" t="s">
        <v>154</v>
      </c>
      <c r="D22" s="12">
        <v>2</v>
      </c>
      <c r="E22" s="5">
        <v>2</v>
      </c>
      <c r="F22" s="26"/>
      <c r="G22" s="4"/>
    </row>
    <row r="23" spans="1:7" ht="32" customHeight="1" x14ac:dyDescent="0.35">
      <c r="A23" s="61" t="s">
        <v>151</v>
      </c>
      <c r="B23" s="53"/>
      <c r="C23" s="51" t="s">
        <v>155</v>
      </c>
      <c r="D23" s="12">
        <v>2</v>
      </c>
      <c r="E23" s="5">
        <v>2</v>
      </c>
      <c r="F23" s="26"/>
      <c r="G23" s="4"/>
    </row>
    <row r="24" spans="1:7" ht="33" customHeight="1" x14ac:dyDescent="0.35">
      <c r="A24" s="61" t="s">
        <v>152</v>
      </c>
      <c r="B24" s="53"/>
      <c r="C24" s="51" t="s">
        <v>323</v>
      </c>
      <c r="D24" s="12">
        <v>2</v>
      </c>
      <c r="E24" s="5">
        <v>2</v>
      </c>
      <c r="F24" s="26"/>
      <c r="G24" s="4"/>
    </row>
    <row r="25" spans="1:7" ht="30.5" customHeight="1" x14ac:dyDescent="0.35">
      <c r="A25" s="61" t="s">
        <v>153</v>
      </c>
      <c r="B25" s="53"/>
      <c r="C25" s="51" t="s">
        <v>324</v>
      </c>
      <c r="D25" s="12">
        <v>2</v>
      </c>
      <c r="E25" s="5">
        <v>2</v>
      </c>
      <c r="F25" s="26"/>
      <c r="G25" s="4"/>
    </row>
    <row r="26" spans="1:7" ht="22.5" customHeight="1" x14ac:dyDescent="0.35">
      <c r="A26" s="61" t="s">
        <v>156</v>
      </c>
      <c r="B26" s="53"/>
      <c r="C26" s="51" t="s">
        <v>158</v>
      </c>
      <c r="D26" s="12">
        <v>2</v>
      </c>
      <c r="E26" s="5">
        <v>2</v>
      </c>
      <c r="F26" s="26"/>
      <c r="G26" s="4"/>
    </row>
    <row r="27" spans="1:7" ht="44" customHeight="1" x14ac:dyDescent="0.35">
      <c r="A27" s="61" t="s">
        <v>157</v>
      </c>
      <c r="B27" s="53"/>
      <c r="C27" s="51" t="s">
        <v>325</v>
      </c>
      <c r="D27" s="12">
        <v>2</v>
      </c>
      <c r="E27" s="5">
        <v>2</v>
      </c>
      <c r="F27" s="26"/>
      <c r="G27" s="4"/>
    </row>
    <row r="28" spans="1:7" ht="27" customHeight="1" x14ac:dyDescent="0.35">
      <c r="A28" s="61">
        <v>5.6</v>
      </c>
      <c r="B28" s="54" t="s">
        <v>159</v>
      </c>
      <c r="C28" s="51"/>
      <c r="D28" s="26"/>
      <c r="E28" s="26"/>
      <c r="F28" s="26"/>
      <c r="G28" s="4"/>
    </row>
    <row r="29" spans="1:7" ht="32" customHeight="1" x14ac:dyDescent="0.35">
      <c r="A29" s="61" t="s">
        <v>160</v>
      </c>
      <c r="B29" s="53"/>
      <c r="C29" s="51" t="s">
        <v>163</v>
      </c>
      <c r="D29" s="12">
        <v>2</v>
      </c>
      <c r="E29" s="5">
        <v>2</v>
      </c>
      <c r="F29" s="26"/>
      <c r="G29" s="4"/>
    </row>
    <row r="30" spans="1:7" ht="31" customHeight="1" x14ac:dyDescent="0.35">
      <c r="A30" s="61" t="s">
        <v>161</v>
      </c>
      <c r="B30" s="53"/>
      <c r="C30" s="51" t="s">
        <v>164</v>
      </c>
      <c r="D30" s="12">
        <v>2</v>
      </c>
      <c r="E30" s="5">
        <v>2</v>
      </c>
      <c r="F30" s="26"/>
      <c r="G30" s="4"/>
    </row>
    <row r="31" spans="1:7" ht="22" customHeight="1" x14ac:dyDescent="0.35">
      <c r="A31" s="61" t="s">
        <v>162</v>
      </c>
      <c r="B31" s="53"/>
      <c r="C31" s="51" t="s">
        <v>165</v>
      </c>
      <c r="D31" s="12">
        <v>2</v>
      </c>
      <c r="E31" s="5">
        <v>2</v>
      </c>
      <c r="F31" s="26"/>
      <c r="G31" s="4"/>
    </row>
    <row r="32" spans="1:7" ht="28" customHeight="1" x14ac:dyDescent="0.35">
      <c r="A32" s="61">
        <v>5.7</v>
      </c>
      <c r="B32" s="54" t="s">
        <v>166</v>
      </c>
      <c r="C32" s="63" t="s">
        <v>326</v>
      </c>
      <c r="D32" s="12">
        <v>2</v>
      </c>
      <c r="E32" s="5">
        <v>2</v>
      </c>
      <c r="F32" s="26"/>
      <c r="G32" s="4"/>
    </row>
    <row r="33" spans="1:7" ht="58" customHeight="1" x14ac:dyDescent="0.35">
      <c r="A33" s="61">
        <v>5.8</v>
      </c>
      <c r="B33" s="54" t="s">
        <v>167</v>
      </c>
      <c r="C33" s="51" t="s">
        <v>327</v>
      </c>
      <c r="D33" s="12">
        <v>2</v>
      </c>
      <c r="E33" s="5">
        <v>2</v>
      </c>
      <c r="F33" s="26"/>
      <c r="G33" s="4"/>
    </row>
    <row r="34" spans="1:7" ht="22.5" customHeight="1" x14ac:dyDescent="0.35">
      <c r="A34" s="61">
        <v>5.9</v>
      </c>
      <c r="B34" s="54" t="s">
        <v>168</v>
      </c>
      <c r="C34" s="51"/>
      <c r="D34" s="26"/>
      <c r="E34" s="26"/>
      <c r="F34" s="26"/>
      <c r="G34" s="4"/>
    </row>
    <row r="35" spans="1:7" ht="55" customHeight="1" x14ac:dyDescent="0.35">
      <c r="A35" s="61" t="s">
        <v>169</v>
      </c>
      <c r="B35" s="53"/>
      <c r="C35" s="51" t="s">
        <v>328</v>
      </c>
      <c r="D35" s="12">
        <v>2</v>
      </c>
      <c r="E35" s="5">
        <v>2</v>
      </c>
      <c r="F35" s="26"/>
      <c r="G35" s="4"/>
    </row>
    <row r="36" spans="1:7" ht="34.5" customHeight="1" x14ac:dyDescent="0.35">
      <c r="A36" s="46" t="s">
        <v>170</v>
      </c>
      <c r="B36" s="53"/>
      <c r="C36" s="51" t="s">
        <v>329</v>
      </c>
      <c r="D36" s="12">
        <v>2</v>
      </c>
      <c r="E36" s="5">
        <v>2</v>
      </c>
      <c r="F36" s="26"/>
      <c r="G36" s="4"/>
    </row>
    <row r="37" spans="1:7" x14ac:dyDescent="0.35">
      <c r="A37" s="14"/>
      <c r="B37" s="29" t="s">
        <v>3</v>
      </c>
      <c r="C37" s="14"/>
      <c r="D37" s="30">
        <f>SUM(D4:D36)</f>
        <v>52</v>
      </c>
      <c r="E37" s="31">
        <f>SUM(E4:E36)</f>
        <v>52</v>
      </c>
      <c r="F37" s="14"/>
    </row>
    <row r="38" spans="1:7" x14ac:dyDescent="0.35">
      <c r="A38" s="14"/>
      <c r="B38" s="32"/>
      <c r="C38" s="14"/>
      <c r="D38" s="32"/>
      <c r="E38" s="14"/>
      <c r="F38" s="14"/>
    </row>
    <row r="39" spans="1:7" x14ac:dyDescent="0.35">
      <c r="A39" s="14"/>
      <c r="B39" s="32"/>
      <c r="C39" s="33" t="s">
        <v>2</v>
      </c>
      <c r="D39" s="34">
        <f>SUM(D37:D38)</f>
        <v>52</v>
      </c>
      <c r="E39" s="6">
        <f>SUM(E37/D37)*100</f>
        <v>100</v>
      </c>
    </row>
    <row r="40" spans="1:7" x14ac:dyDescent="0.35">
      <c r="F40" s="36"/>
    </row>
  </sheetData>
  <sheetProtection algorithmName="SHA-512" hashValue="L9JU2u3D2TsDu7XeCLYSg1ea92b5zGkpKuXmRXaPWqLFxPujFYwA8haLanJOyJtPndLaoAUNERtokmJOV6hnnQ==" saltValue="3VQx4/0w09lEZnJCPJK1Ww==" spinCount="100000" sheet="1" objects="1" scenarios="1"/>
  <phoneticPr fontId="23" type="noConversion"/>
  <conditionalFormatting sqref="E39">
    <cfRule type="expression" dxfId="19" priority="7" stopIfTrue="1">
      <formula>AND(E39=0,L39="")</formula>
    </cfRule>
  </conditionalFormatting>
  <conditionalFormatting sqref="E39">
    <cfRule type="dataBar" priority="6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{6DD41694-1CF8-4843-A972-BAEB06D65C50}</x14:id>
        </ext>
      </extLst>
    </cfRule>
  </conditionalFormatting>
  <conditionalFormatting sqref="E39">
    <cfRule type="dataBar" priority="5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{EAF0D690-D4C2-45D2-93E4-813A174000FA}</x14:id>
        </ext>
      </extLst>
    </cfRule>
  </conditionalFormatting>
  <conditionalFormatting sqref="E7:E10 E5 E12:E14 E16:E19 E21:E27 E29:E33 E35:E36">
    <cfRule type="dataBar" priority="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{DB699DDE-1293-47C3-9013-66C7F4C31484}</x14:id>
        </ext>
      </extLst>
    </cfRule>
  </conditionalFormatting>
  <conditionalFormatting sqref="E5 E7:E10 E12:E14 E16:E19 E21:E27 E29:E33 E35:E36">
    <cfRule type="cellIs" dxfId="18" priority="8" stopIfTrue="1" operator="equal">
      <formula>0</formula>
    </cfRule>
  </conditionalFormatting>
  <conditionalFormatting sqref="E7:E10 E5 E12:E14 E16:E19 E21:E27 E29:E33 E35:E36">
    <cfRule type="dataBar" priority="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{E5263F9B-563F-4DA9-9839-453551680DA9}</x14:id>
        </ext>
      </extLst>
    </cfRule>
  </conditionalFormatting>
  <conditionalFormatting sqref="E7:E10 E5 E12:E14 E16:E19 E21:E27 E29:E33 E35:E36">
    <cfRule type="dataBar" priority="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{2A417B6A-11E4-4166-9130-CA70D424C323}</x14:id>
        </ext>
      </extLst>
    </cfRule>
    <cfRule type="dataBar" priority="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{6B302307-5387-4F85-9306-5429329247A0}</x14:id>
        </ext>
      </extLst>
    </cfRule>
  </conditionalFormatting>
  <conditionalFormatting sqref="D7:D10 D12:D14 D16:D19 D21:D27 D29:D33 D35:D36 D5">
    <cfRule type="expression" dxfId="17" priority="31" stopIfTrue="1">
      <formula>AND(D5=0,M5="")</formula>
    </cfRule>
  </conditionalFormatting>
  <dataValidations count="2">
    <dataValidation type="list" allowBlank="1" showInputMessage="1" showErrorMessage="1" sqref="D7:D10 D5 D16:D19 D12:D14 D21:D27 D29:D33 D35:D36" xr:uid="{25E75E45-65B0-46D9-A2CC-CB3A0B95645A}">
      <formula1>"0,1,2"</formula1>
    </dataValidation>
    <dataValidation type="list" allowBlank="1" showInputMessage="1" showErrorMessage="1" sqref="E7:E10 E5 E16:E19 E12:E14 E21:E27 E29:E33 E35:E36" xr:uid="{AE0F2925-87ED-4C68-A0E7-3728ECC705B9}">
      <formula1>" ,0,1,2"</formula1>
    </dataValidation>
  </dataValidations>
  <pageMargins left="0.7" right="0.7" top="0.75" bottom="0.75" header="0.3" footer="0.3"/>
  <pageSetup orientation="portrait" horizontalDpi="300" verticalDpi="300" r:id="rId1"/>
  <ignoredErrors>
    <ignoredError sqref="E39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D41694-1CF8-4843-A972-BAEB06D65C50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E39</xm:sqref>
        </x14:conditionalFormatting>
        <x14:conditionalFormatting xmlns:xm="http://schemas.microsoft.com/office/excel/2006/main">
          <x14:cfRule type="dataBar" id="{EAF0D690-D4C2-45D2-93E4-813A174000FA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E39</xm:sqref>
        </x14:conditionalFormatting>
        <x14:conditionalFormatting xmlns:xm="http://schemas.microsoft.com/office/excel/2006/main">
          <x14:cfRule type="dataBar" id="{DB699DDE-1293-47C3-9013-66C7F4C31484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E7:E10 E5 E12:E14 E16:E19 E21:E27 E29:E33 E35:E36</xm:sqref>
        </x14:conditionalFormatting>
        <x14:conditionalFormatting xmlns:xm="http://schemas.microsoft.com/office/excel/2006/main">
          <x14:cfRule type="dataBar" id="{E5263F9B-563F-4DA9-9839-453551680DA9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E7:E10 E5 E12:E14 E16:E19 E21:E27 E29:E33 E35:E36</xm:sqref>
        </x14:conditionalFormatting>
        <x14:conditionalFormatting xmlns:xm="http://schemas.microsoft.com/office/excel/2006/main">
          <x14:cfRule type="dataBar" id="{2A417B6A-11E4-4166-9130-CA70D424C323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6B302307-5387-4F85-9306-5429329247A0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E7:E10 E5 E12:E14 E16:E19 E21:E27 E29:E33 E35:E36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3A3A-32B6-4A7B-AAF6-47C90E1CB52C}">
  <dimension ref="A1:H35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6328125" style="35" customWidth="1"/>
    <col min="3" max="3" width="76.81640625" style="15" customWidth="1"/>
    <col min="4" max="4" width="10.81640625" style="35" customWidth="1"/>
    <col min="5" max="5" width="11" style="15" customWidth="1"/>
    <col min="6" max="6" width="30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44" x14ac:dyDescent="0.4">
      <c r="A1" s="37"/>
      <c r="B1" s="38" t="s">
        <v>171</v>
      </c>
      <c r="C1" s="70" t="s">
        <v>172</v>
      </c>
      <c r="D1" s="13"/>
      <c r="E1" s="13"/>
      <c r="F1" s="18"/>
      <c r="G1" s="19"/>
      <c r="H1" s="19"/>
    </row>
    <row r="2" spans="1:8" x14ac:dyDescent="0.35">
      <c r="A2" s="37"/>
      <c r="B2" s="40"/>
      <c r="C2" s="71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42" t="s">
        <v>28</v>
      </c>
      <c r="C3" s="43" t="s">
        <v>29</v>
      </c>
      <c r="D3" s="21" t="s">
        <v>30</v>
      </c>
      <c r="E3" s="22" t="s">
        <v>31</v>
      </c>
      <c r="F3" s="20" t="s">
        <v>1</v>
      </c>
      <c r="G3" s="23"/>
    </row>
    <row r="4" spans="1:8" s="24" customFormat="1" x14ac:dyDescent="0.35">
      <c r="A4" s="44">
        <v>6</v>
      </c>
      <c r="B4" s="45" t="s">
        <v>172</v>
      </c>
      <c r="C4" s="45"/>
      <c r="D4" s="25"/>
      <c r="E4" s="25"/>
      <c r="F4" s="25"/>
      <c r="G4" s="23"/>
    </row>
    <row r="5" spans="1:8" ht="90.5" customHeight="1" x14ac:dyDescent="0.35">
      <c r="A5" s="46">
        <v>6.1</v>
      </c>
      <c r="B5" s="47" t="s">
        <v>32</v>
      </c>
      <c r="C5" s="48" t="s">
        <v>330</v>
      </c>
      <c r="D5" s="12">
        <v>2</v>
      </c>
      <c r="E5" s="5">
        <v>2</v>
      </c>
      <c r="F5" s="26"/>
      <c r="G5" s="4"/>
    </row>
    <row r="6" spans="1:8" ht="24.5" customHeight="1" x14ac:dyDescent="0.35">
      <c r="A6" s="46">
        <v>6.2</v>
      </c>
      <c r="B6" s="47" t="s">
        <v>173</v>
      </c>
      <c r="C6" s="49"/>
      <c r="D6" s="26"/>
      <c r="E6" s="26"/>
      <c r="F6" s="26"/>
      <c r="G6" s="4"/>
    </row>
    <row r="7" spans="1:8" ht="80.5" customHeight="1" x14ac:dyDescent="0.35">
      <c r="A7" s="46" t="s">
        <v>21</v>
      </c>
      <c r="B7" s="50"/>
      <c r="C7" s="51" t="s">
        <v>176</v>
      </c>
      <c r="D7" s="12">
        <v>2</v>
      </c>
      <c r="E7" s="5">
        <v>2</v>
      </c>
      <c r="F7" s="26"/>
      <c r="G7" s="4"/>
    </row>
    <row r="8" spans="1:8" ht="30.5" customHeight="1" x14ac:dyDescent="0.35">
      <c r="A8" s="46" t="s">
        <v>22</v>
      </c>
      <c r="B8" s="50"/>
      <c r="C8" s="48" t="s">
        <v>177</v>
      </c>
      <c r="D8" s="12">
        <v>2</v>
      </c>
      <c r="E8" s="5">
        <v>2</v>
      </c>
      <c r="F8" s="26"/>
      <c r="G8" s="4"/>
    </row>
    <row r="9" spans="1:8" ht="21" customHeight="1" x14ac:dyDescent="0.35">
      <c r="A9" s="46" t="s">
        <v>174</v>
      </c>
      <c r="B9" s="50"/>
      <c r="C9" s="52" t="s">
        <v>178</v>
      </c>
      <c r="D9" s="12">
        <v>2</v>
      </c>
      <c r="E9" s="5">
        <v>2</v>
      </c>
      <c r="F9" s="26"/>
      <c r="G9" s="4"/>
    </row>
    <row r="10" spans="1:8" ht="33.5" customHeight="1" x14ac:dyDescent="0.35">
      <c r="A10" s="46" t="s">
        <v>175</v>
      </c>
      <c r="B10" s="53"/>
      <c r="C10" s="48" t="s">
        <v>331</v>
      </c>
      <c r="D10" s="12">
        <v>2</v>
      </c>
      <c r="E10" s="5">
        <v>2</v>
      </c>
      <c r="F10" s="26"/>
      <c r="G10" s="4"/>
    </row>
    <row r="11" spans="1:8" ht="25" customHeight="1" x14ac:dyDescent="0.35">
      <c r="A11" s="46">
        <v>6.3</v>
      </c>
      <c r="B11" s="54" t="s">
        <v>179</v>
      </c>
      <c r="C11" s="52"/>
      <c r="D11" s="26"/>
      <c r="E11" s="26"/>
      <c r="F11" s="26"/>
      <c r="G11" s="4"/>
    </row>
    <row r="12" spans="1:8" ht="45.5" customHeight="1" x14ac:dyDescent="0.35">
      <c r="A12" s="46" t="s">
        <v>180</v>
      </c>
      <c r="B12" s="53"/>
      <c r="C12" s="48" t="s">
        <v>332</v>
      </c>
      <c r="D12" s="12">
        <v>2</v>
      </c>
      <c r="E12" s="5">
        <v>2</v>
      </c>
      <c r="F12" s="26"/>
      <c r="G12" s="4"/>
    </row>
    <row r="13" spans="1:8" ht="156.5" customHeight="1" x14ac:dyDescent="0.35">
      <c r="A13" s="46" t="s">
        <v>181</v>
      </c>
      <c r="B13" s="50"/>
      <c r="C13" s="51" t="s">
        <v>333</v>
      </c>
      <c r="D13" s="12">
        <v>2</v>
      </c>
      <c r="E13" s="5">
        <v>2</v>
      </c>
      <c r="F13" s="26"/>
      <c r="G13" s="4"/>
    </row>
    <row r="14" spans="1:8" ht="152" customHeight="1" x14ac:dyDescent="0.35">
      <c r="A14" s="46" t="s">
        <v>182</v>
      </c>
      <c r="B14" s="53"/>
      <c r="C14" s="55" t="s">
        <v>371</v>
      </c>
      <c r="D14" s="12">
        <v>2</v>
      </c>
      <c r="E14" s="5">
        <v>2</v>
      </c>
      <c r="F14" s="26"/>
      <c r="G14" s="4"/>
    </row>
    <row r="15" spans="1:8" ht="26" customHeight="1" x14ac:dyDescent="0.35">
      <c r="A15" s="46" t="s">
        <v>183</v>
      </c>
      <c r="B15" s="53"/>
      <c r="C15" s="55" t="s">
        <v>334</v>
      </c>
      <c r="D15" s="12">
        <v>2</v>
      </c>
      <c r="E15" s="5">
        <v>2</v>
      </c>
      <c r="F15" s="26"/>
      <c r="G15" s="4"/>
    </row>
    <row r="16" spans="1:8" ht="27" customHeight="1" x14ac:dyDescent="0.35">
      <c r="A16" s="46" t="s">
        <v>184</v>
      </c>
      <c r="B16" s="53"/>
      <c r="C16" s="55" t="s">
        <v>185</v>
      </c>
      <c r="D16" s="12">
        <v>2</v>
      </c>
      <c r="E16" s="5">
        <v>2</v>
      </c>
      <c r="F16" s="26"/>
      <c r="G16" s="4"/>
    </row>
    <row r="17" spans="1:7" ht="24" customHeight="1" x14ac:dyDescent="0.35">
      <c r="A17" s="46">
        <v>6.4</v>
      </c>
      <c r="B17" s="54" t="s">
        <v>186</v>
      </c>
      <c r="C17" s="55"/>
      <c r="D17" s="12"/>
      <c r="E17" s="5"/>
      <c r="F17" s="26"/>
      <c r="G17" s="4"/>
    </row>
    <row r="18" spans="1:7" ht="23" customHeight="1" x14ac:dyDescent="0.35">
      <c r="A18" s="46" t="s">
        <v>187</v>
      </c>
      <c r="B18" s="53"/>
      <c r="C18" s="51" t="s">
        <v>191</v>
      </c>
      <c r="D18" s="12">
        <v>2</v>
      </c>
      <c r="E18" s="5">
        <v>2</v>
      </c>
      <c r="F18" s="26"/>
      <c r="G18" s="4"/>
    </row>
    <row r="19" spans="1:7" ht="57.5" customHeight="1" x14ac:dyDescent="0.35">
      <c r="A19" s="46" t="s">
        <v>188</v>
      </c>
      <c r="B19" s="53"/>
      <c r="C19" s="48" t="s">
        <v>335</v>
      </c>
      <c r="D19" s="12">
        <v>2</v>
      </c>
      <c r="E19" s="5">
        <v>2</v>
      </c>
      <c r="F19" s="26"/>
      <c r="G19" s="4"/>
    </row>
    <row r="20" spans="1:7" ht="47.5" customHeight="1" x14ac:dyDescent="0.35">
      <c r="A20" s="46" t="s">
        <v>189</v>
      </c>
      <c r="B20" s="53"/>
      <c r="C20" s="52" t="s">
        <v>336</v>
      </c>
      <c r="D20" s="12">
        <v>2</v>
      </c>
      <c r="E20" s="5">
        <v>2</v>
      </c>
      <c r="F20" s="26"/>
      <c r="G20" s="4"/>
    </row>
    <row r="21" spans="1:7" ht="59.5" customHeight="1" x14ac:dyDescent="0.35">
      <c r="A21" s="46" t="s">
        <v>190</v>
      </c>
      <c r="B21" s="53"/>
      <c r="C21" s="52" t="s">
        <v>192</v>
      </c>
      <c r="D21" s="12">
        <v>2</v>
      </c>
      <c r="E21" s="5">
        <v>2</v>
      </c>
      <c r="F21" s="26"/>
      <c r="G21" s="4"/>
    </row>
    <row r="22" spans="1:7" ht="27" customHeight="1" x14ac:dyDescent="0.35">
      <c r="A22" s="46">
        <v>6.5</v>
      </c>
      <c r="B22" s="54" t="s">
        <v>202</v>
      </c>
      <c r="C22" s="51"/>
      <c r="D22" s="26"/>
      <c r="E22" s="26"/>
      <c r="F22" s="26"/>
      <c r="G22" s="4"/>
    </row>
    <row r="23" spans="1:7" ht="33" customHeight="1" x14ac:dyDescent="0.35">
      <c r="A23" s="46" t="s">
        <v>193</v>
      </c>
      <c r="B23" s="53"/>
      <c r="C23" s="51" t="s">
        <v>337</v>
      </c>
      <c r="D23" s="12">
        <v>2</v>
      </c>
      <c r="E23" s="5">
        <v>2</v>
      </c>
      <c r="F23" s="26"/>
      <c r="G23" s="4"/>
    </row>
    <row r="24" spans="1:7" ht="34.5" customHeight="1" x14ac:dyDescent="0.35">
      <c r="A24" s="46" t="s">
        <v>194</v>
      </c>
      <c r="B24" s="53"/>
      <c r="C24" s="51" t="s">
        <v>338</v>
      </c>
      <c r="D24" s="12">
        <v>2</v>
      </c>
      <c r="E24" s="5">
        <v>2</v>
      </c>
      <c r="F24" s="26"/>
      <c r="G24" s="4"/>
    </row>
    <row r="25" spans="1:7" ht="36.5" customHeight="1" x14ac:dyDescent="0.35">
      <c r="A25" s="46" t="s">
        <v>195</v>
      </c>
      <c r="B25" s="53"/>
      <c r="C25" s="51" t="s">
        <v>339</v>
      </c>
      <c r="D25" s="12">
        <v>2</v>
      </c>
      <c r="E25" s="5">
        <v>2</v>
      </c>
      <c r="F25" s="26"/>
      <c r="G25" s="4"/>
    </row>
    <row r="26" spans="1:7" ht="22.5" customHeight="1" x14ac:dyDescent="0.35">
      <c r="A26" s="46" t="s">
        <v>196</v>
      </c>
      <c r="B26" s="53"/>
      <c r="C26" s="51" t="s">
        <v>340</v>
      </c>
      <c r="D26" s="12">
        <v>2</v>
      </c>
      <c r="E26" s="5">
        <v>2</v>
      </c>
      <c r="F26" s="26"/>
      <c r="G26" s="4"/>
    </row>
    <row r="27" spans="1:7" ht="21.5" customHeight="1" x14ac:dyDescent="0.35">
      <c r="A27" s="46" t="s">
        <v>197</v>
      </c>
      <c r="B27" s="53"/>
      <c r="C27" s="51" t="s">
        <v>203</v>
      </c>
      <c r="D27" s="12">
        <v>2</v>
      </c>
      <c r="E27" s="5">
        <v>2</v>
      </c>
      <c r="F27" s="26"/>
      <c r="G27" s="4"/>
    </row>
    <row r="28" spans="1:7" ht="31.5" customHeight="1" x14ac:dyDescent="0.35">
      <c r="A28" s="46" t="s">
        <v>198</v>
      </c>
      <c r="B28" s="53"/>
      <c r="C28" s="51" t="s">
        <v>341</v>
      </c>
      <c r="D28" s="12">
        <v>2</v>
      </c>
      <c r="E28" s="5">
        <v>2</v>
      </c>
      <c r="F28" s="26"/>
      <c r="G28" s="4"/>
    </row>
    <row r="29" spans="1:7" ht="34" customHeight="1" x14ac:dyDescent="0.35">
      <c r="A29" s="46" t="s">
        <v>199</v>
      </c>
      <c r="B29" s="53"/>
      <c r="C29" s="51" t="s">
        <v>342</v>
      </c>
      <c r="D29" s="12">
        <v>2</v>
      </c>
      <c r="E29" s="5">
        <v>2</v>
      </c>
      <c r="F29" s="26"/>
      <c r="G29" s="4"/>
    </row>
    <row r="30" spans="1:7" ht="45" customHeight="1" x14ac:dyDescent="0.35">
      <c r="A30" s="46" t="s">
        <v>200</v>
      </c>
      <c r="B30" s="53"/>
      <c r="C30" s="51" t="s">
        <v>204</v>
      </c>
      <c r="D30" s="12">
        <v>2</v>
      </c>
      <c r="E30" s="5">
        <v>2</v>
      </c>
      <c r="F30" s="26"/>
      <c r="G30" s="4"/>
    </row>
    <row r="31" spans="1:7" ht="36" customHeight="1" x14ac:dyDescent="0.35">
      <c r="A31" s="46" t="s">
        <v>201</v>
      </c>
      <c r="B31" s="53"/>
      <c r="C31" s="51" t="s">
        <v>343</v>
      </c>
      <c r="D31" s="12">
        <v>2</v>
      </c>
      <c r="E31" s="5">
        <v>2</v>
      </c>
      <c r="F31" s="26"/>
      <c r="G31" s="4"/>
    </row>
    <row r="32" spans="1:7" x14ac:dyDescent="0.35">
      <c r="A32" s="14"/>
      <c r="B32" s="29" t="s">
        <v>3</v>
      </c>
      <c r="C32" s="14"/>
      <c r="D32" s="30">
        <f>SUM(D4:D31)</f>
        <v>46</v>
      </c>
      <c r="E32" s="31">
        <f>SUM(E4:E31)</f>
        <v>46</v>
      </c>
      <c r="F32" s="14"/>
    </row>
    <row r="33" spans="1:6" x14ac:dyDescent="0.35">
      <c r="A33" s="14"/>
      <c r="B33" s="32"/>
      <c r="C33" s="14"/>
      <c r="D33" s="32"/>
      <c r="E33" s="14"/>
      <c r="F33" s="14"/>
    </row>
    <row r="34" spans="1:6" x14ac:dyDescent="0.35">
      <c r="A34" s="14"/>
      <c r="B34" s="32"/>
      <c r="C34" s="33" t="s">
        <v>2</v>
      </c>
      <c r="D34" s="34">
        <f>SUM(D32:D33)</f>
        <v>46</v>
      </c>
      <c r="E34" s="6">
        <f>SUM(E32/D32)*100</f>
        <v>100</v>
      </c>
    </row>
    <row r="35" spans="1:6" x14ac:dyDescent="0.35">
      <c r="F35" s="36"/>
    </row>
  </sheetData>
  <sheetProtection algorithmName="SHA-512" hashValue="IVtPs413tk2/edIXzD1Cwxpx4p0bpW4GVwFeiByKWWfzMcaTOcmyNiL/umy/D8thmITADm08QJjfY92nReuACA==" saltValue="JTOVZX/6vNOyyYBKJDf42Q==" spinCount="100000" sheet="1" objects="1" scenarios="1"/>
  <phoneticPr fontId="23" type="noConversion"/>
  <conditionalFormatting sqref="E34">
    <cfRule type="expression" dxfId="16" priority="7" stopIfTrue="1">
      <formula>AND(E34=0,L34="")</formula>
    </cfRule>
  </conditionalFormatting>
  <conditionalFormatting sqref="E34">
    <cfRule type="dataBar" priority="6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{C45EF95E-FBB8-4279-8429-9739CCC300B8}</x14:id>
        </ext>
      </extLst>
    </cfRule>
  </conditionalFormatting>
  <conditionalFormatting sqref="E34">
    <cfRule type="dataBar" priority="5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{902B6F84-BF74-4CC6-AA1C-1E87F43E017B}</x14:id>
        </ext>
      </extLst>
    </cfRule>
  </conditionalFormatting>
  <conditionalFormatting sqref="E7:E10 E5 E12:E16 E18:E21 E23:E31">
    <cfRule type="dataBar" priority="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{60D1A406-83ED-4E3C-83D3-542493AD0AED}</x14:id>
        </ext>
      </extLst>
    </cfRule>
  </conditionalFormatting>
  <conditionalFormatting sqref="E5 E7:E10 E12:E16 E18:E21 E23:E31">
    <cfRule type="cellIs" dxfId="15" priority="8" stopIfTrue="1" operator="equal">
      <formula>0</formula>
    </cfRule>
  </conditionalFormatting>
  <conditionalFormatting sqref="E7:E10 E5 E12:E16 E18:E21 E23:E31">
    <cfRule type="dataBar" priority="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{DA9BE298-2303-47AE-97DA-0CB08166B7EF}</x14:id>
        </ext>
      </extLst>
    </cfRule>
  </conditionalFormatting>
  <conditionalFormatting sqref="E7:E10 E5 E12:E16 E18:E21 E23:E31">
    <cfRule type="dataBar" priority="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{E786912F-5614-403E-8CA1-2A935645865A}</x14:id>
        </ext>
      </extLst>
    </cfRule>
    <cfRule type="dataBar" priority="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{7D73C12F-C64E-411B-B267-1792C09DEBE1}</x14:id>
        </ext>
      </extLst>
    </cfRule>
  </conditionalFormatting>
  <conditionalFormatting sqref="D7:D10 D12:D16 D18:D21 D23:D31 D5">
    <cfRule type="expression" dxfId="14" priority="32" stopIfTrue="1">
      <formula>AND(D5=0,M5="")</formula>
    </cfRule>
  </conditionalFormatting>
  <dataValidations count="2">
    <dataValidation type="list" allowBlank="1" showInputMessage="1" showErrorMessage="1" sqref="E5 E7:E10 E12:E21 E23:E31" xr:uid="{4C8FEC67-6327-4447-A7FC-4472F9E07855}">
      <formula1>" ,0,1,2"</formula1>
    </dataValidation>
    <dataValidation type="list" allowBlank="1" showInputMessage="1" showErrorMessage="1" sqref="D5 D7:D10 D12:D21 D23:D31" xr:uid="{EB45D432-E75B-4960-892A-6E1330EB0570}">
      <formula1>"0,1,2"</formula1>
    </dataValidation>
  </dataValidations>
  <pageMargins left="0.7" right="0.7" top="0.75" bottom="0.75" header="0.3" footer="0.3"/>
  <pageSetup orientation="portrait" horizontalDpi="300" verticalDpi="300" r:id="rId1"/>
  <ignoredErrors>
    <ignoredError sqref="E34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5EF95E-FBB8-4279-8429-9739CCC300B8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902B6F84-BF74-4CC6-AA1C-1E87F43E017B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60D1A406-83ED-4E3C-83D3-542493AD0AED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E7:E10 E5 E12:E16 E18:E21 E23:E31</xm:sqref>
        </x14:conditionalFormatting>
        <x14:conditionalFormatting xmlns:xm="http://schemas.microsoft.com/office/excel/2006/main">
          <x14:cfRule type="dataBar" id="{DA9BE298-2303-47AE-97DA-0CB08166B7EF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E7:E10 E5 E12:E16 E18:E21 E23:E31</xm:sqref>
        </x14:conditionalFormatting>
        <x14:conditionalFormatting xmlns:xm="http://schemas.microsoft.com/office/excel/2006/main">
          <x14:cfRule type="dataBar" id="{E786912F-5614-403E-8CA1-2A935645865A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7D73C12F-C64E-411B-B267-1792C09DEBE1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E7:E10 E5 E12:E16 E18:E21 E23:E31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A743-44AB-449B-A876-03FC3073427C}">
  <dimension ref="A1:H19"/>
  <sheetViews>
    <sheetView zoomScale="90" zoomScaleNormal="90" workbookViewId="0"/>
  </sheetViews>
  <sheetFormatPr defaultRowHeight="14.5" x14ac:dyDescent="0.35"/>
  <cols>
    <col min="1" max="1" width="7" style="15" customWidth="1"/>
    <col min="2" max="2" width="24.6328125" style="35" customWidth="1"/>
    <col min="3" max="3" width="76.81640625" style="15" customWidth="1"/>
    <col min="4" max="4" width="10.81640625" style="35" customWidth="1"/>
    <col min="5" max="5" width="11" style="15" customWidth="1"/>
    <col min="6" max="6" width="28" style="15" customWidth="1"/>
    <col min="7" max="7" width="10.453125" style="15" customWidth="1"/>
    <col min="8" max="8" width="9.6328125" style="15" customWidth="1"/>
    <col min="9" max="16384" width="8.7265625" style="15"/>
  </cols>
  <sheetData>
    <row r="1" spans="1:8" ht="22" x14ac:dyDescent="0.4">
      <c r="A1" s="37"/>
      <c r="B1" s="38" t="s">
        <v>205</v>
      </c>
      <c r="C1" s="39" t="s">
        <v>206</v>
      </c>
      <c r="D1" s="13"/>
      <c r="E1" s="13"/>
      <c r="F1" s="18"/>
      <c r="G1" s="19"/>
      <c r="H1" s="19"/>
    </row>
    <row r="2" spans="1:8" x14ac:dyDescent="0.35">
      <c r="A2" s="37"/>
      <c r="B2" s="40"/>
      <c r="C2" s="37" t="s">
        <v>5</v>
      </c>
      <c r="D2" s="13"/>
      <c r="E2" s="13"/>
      <c r="F2" s="13"/>
      <c r="G2" s="19"/>
      <c r="H2" s="19"/>
    </row>
    <row r="3" spans="1:8" s="24" customFormat="1" ht="15" x14ac:dyDescent="0.35">
      <c r="A3" s="41" t="s">
        <v>0</v>
      </c>
      <c r="B3" s="42" t="s">
        <v>28</v>
      </c>
      <c r="C3" s="43" t="s">
        <v>29</v>
      </c>
      <c r="D3" s="21" t="s">
        <v>30</v>
      </c>
      <c r="E3" s="22" t="s">
        <v>31</v>
      </c>
      <c r="F3" s="20" t="s">
        <v>1</v>
      </c>
      <c r="G3" s="23"/>
    </row>
    <row r="4" spans="1:8" s="24" customFormat="1" x14ac:dyDescent="0.35">
      <c r="A4" s="44">
        <v>7</v>
      </c>
      <c r="B4" s="45" t="s">
        <v>206</v>
      </c>
      <c r="C4" s="45"/>
      <c r="D4" s="25"/>
      <c r="E4" s="25"/>
      <c r="F4" s="25"/>
      <c r="G4" s="23"/>
    </row>
    <row r="5" spans="1:8" ht="47" customHeight="1" x14ac:dyDescent="0.35">
      <c r="A5" s="46">
        <v>7.1</v>
      </c>
      <c r="B5" s="47" t="s">
        <v>32</v>
      </c>
      <c r="C5" s="48" t="s">
        <v>344</v>
      </c>
      <c r="D5" s="12">
        <v>2</v>
      </c>
      <c r="E5" s="5">
        <v>2</v>
      </c>
      <c r="F5" s="26"/>
      <c r="G5" s="4"/>
    </row>
    <row r="6" spans="1:8" ht="23.5" customHeight="1" x14ac:dyDescent="0.35">
      <c r="A6" s="46">
        <v>7.2</v>
      </c>
      <c r="B6" s="47" t="s">
        <v>207</v>
      </c>
      <c r="C6" s="49"/>
      <c r="D6" s="72"/>
      <c r="E6" s="72"/>
      <c r="F6" s="72"/>
      <c r="G6" s="4"/>
    </row>
    <row r="7" spans="1:8" ht="24" customHeight="1" x14ac:dyDescent="0.35">
      <c r="A7" s="46" t="s">
        <v>208</v>
      </c>
      <c r="B7" s="50"/>
      <c r="C7" s="51" t="s">
        <v>211</v>
      </c>
      <c r="D7" s="12">
        <v>2</v>
      </c>
      <c r="E7" s="5">
        <v>2</v>
      </c>
      <c r="F7" s="26"/>
      <c r="G7" s="4"/>
    </row>
    <row r="8" spans="1:8" ht="56" customHeight="1" x14ac:dyDescent="0.35">
      <c r="A8" s="46" t="s">
        <v>209</v>
      </c>
      <c r="B8" s="50"/>
      <c r="C8" s="48" t="s">
        <v>345</v>
      </c>
      <c r="D8" s="12">
        <v>2</v>
      </c>
      <c r="E8" s="5">
        <v>2</v>
      </c>
      <c r="F8" s="26"/>
      <c r="G8" s="4"/>
    </row>
    <row r="9" spans="1:8" ht="33.5" customHeight="1" x14ac:dyDescent="0.35">
      <c r="A9" s="46" t="s">
        <v>210</v>
      </c>
      <c r="B9" s="50"/>
      <c r="C9" s="52" t="s">
        <v>212</v>
      </c>
      <c r="D9" s="12">
        <v>2</v>
      </c>
      <c r="E9" s="5">
        <v>2</v>
      </c>
      <c r="F9" s="26"/>
      <c r="G9" s="4"/>
    </row>
    <row r="10" spans="1:8" ht="22.5" customHeight="1" x14ac:dyDescent="0.35">
      <c r="A10" s="46">
        <v>7.3</v>
      </c>
      <c r="B10" s="54" t="s">
        <v>213</v>
      </c>
      <c r="C10" s="48"/>
      <c r="D10" s="26"/>
      <c r="E10" s="26"/>
      <c r="F10" s="26"/>
      <c r="G10" s="4"/>
    </row>
    <row r="11" spans="1:8" ht="32" customHeight="1" x14ac:dyDescent="0.35">
      <c r="A11" s="46" t="s">
        <v>214</v>
      </c>
      <c r="B11" s="53"/>
      <c r="C11" s="52" t="s">
        <v>346</v>
      </c>
      <c r="D11" s="12">
        <v>2</v>
      </c>
      <c r="E11" s="5">
        <v>2</v>
      </c>
      <c r="F11" s="26"/>
      <c r="G11" s="4"/>
    </row>
    <row r="12" spans="1:8" ht="32" customHeight="1" x14ac:dyDescent="0.35">
      <c r="A12" s="46" t="s">
        <v>215</v>
      </c>
      <c r="B12" s="53"/>
      <c r="C12" s="48" t="s">
        <v>347</v>
      </c>
      <c r="D12" s="12">
        <v>2</v>
      </c>
      <c r="E12" s="5">
        <v>2</v>
      </c>
      <c r="F12" s="26"/>
      <c r="G12" s="4"/>
    </row>
    <row r="13" spans="1:8" ht="46" customHeight="1" x14ac:dyDescent="0.35">
      <c r="A13" s="46" t="s">
        <v>216</v>
      </c>
      <c r="B13" s="50"/>
      <c r="C13" s="51" t="s">
        <v>219</v>
      </c>
      <c r="D13" s="12">
        <v>2</v>
      </c>
      <c r="E13" s="5">
        <v>2</v>
      </c>
      <c r="F13" s="26"/>
      <c r="G13" s="4"/>
    </row>
    <row r="14" spans="1:8" ht="25" customHeight="1" x14ac:dyDescent="0.35">
      <c r="A14" s="46" t="s">
        <v>217</v>
      </c>
      <c r="B14" s="53"/>
      <c r="C14" s="55" t="s">
        <v>220</v>
      </c>
      <c r="D14" s="12">
        <v>2</v>
      </c>
      <c r="E14" s="5">
        <v>2</v>
      </c>
      <c r="F14" s="26"/>
      <c r="G14" s="4"/>
    </row>
    <row r="15" spans="1:8" ht="26" customHeight="1" x14ac:dyDescent="0.35">
      <c r="A15" s="46" t="s">
        <v>218</v>
      </c>
      <c r="B15" s="53"/>
      <c r="C15" s="55" t="s">
        <v>221</v>
      </c>
      <c r="D15" s="12">
        <v>2</v>
      </c>
      <c r="E15" s="5">
        <v>2</v>
      </c>
      <c r="F15" s="26"/>
      <c r="G15" s="4"/>
    </row>
    <row r="16" spans="1:8" x14ac:dyDescent="0.35">
      <c r="A16" s="14"/>
      <c r="B16" s="29" t="s">
        <v>3</v>
      </c>
      <c r="C16" s="14"/>
      <c r="D16" s="30">
        <f>SUM(D4:D15)</f>
        <v>18</v>
      </c>
      <c r="E16" s="31">
        <f>SUM(E4:E15)</f>
        <v>18</v>
      </c>
      <c r="F16" s="14"/>
    </row>
    <row r="17" spans="1:6" x14ac:dyDescent="0.35">
      <c r="A17" s="14"/>
      <c r="B17" s="32"/>
      <c r="C17" s="14"/>
      <c r="D17" s="32"/>
      <c r="E17" s="14"/>
      <c r="F17" s="14"/>
    </row>
    <row r="18" spans="1:6" x14ac:dyDescent="0.35">
      <c r="A18" s="14"/>
      <c r="B18" s="32"/>
      <c r="C18" s="33" t="s">
        <v>2</v>
      </c>
      <c r="D18" s="34">
        <f>SUM(D16:D17)</f>
        <v>18</v>
      </c>
      <c r="E18" s="6">
        <f>SUM(E16/D16)*100</f>
        <v>100</v>
      </c>
    </row>
    <row r="19" spans="1:6" x14ac:dyDescent="0.35">
      <c r="F19" s="36"/>
    </row>
  </sheetData>
  <sheetProtection algorithmName="SHA-512" hashValue="EW1BJR8gTuHM/+jSN2m7B2tcKnjTn8/WQpyQqtqvkA98ui+vMr4Zd0viS/guKhoZte4OUJW0tVY96HrTEWITgg==" saltValue="uVASrxmV/H2Sy9+Swr4Y6w==" spinCount="100000" sheet="1" objects="1" scenarios="1"/>
  <phoneticPr fontId="23" type="noConversion"/>
  <conditionalFormatting sqref="D5 D7:D9 D11:D15">
    <cfRule type="expression" dxfId="13" priority="16" stopIfTrue="1">
      <formula>AND(D5=0,M5="")</formula>
    </cfRule>
  </conditionalFormatting>
  <conditionalFormatting sqref="E18">
    <cfRule type="expression" dxfId="12" priority="22" stopIfTrue="1">
      <formula>AND(E18=0,L18="")</formula>
    </cfRule>
  </conditionalFormatting>
  <conditionalFormatting sqref="E18">
    <cfRule type="dataBar" priority="21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{A0A04B26-7F6B-4142-BED6-7E85482F8D94}</x14:id>
        </ext>
      </extLst>
    </cfRule>
  </conditionalFormatting>
  <conditionalFormatting sqref="E18">
    <cfRule type="dataBar" priority="20">
      <dataBar>
        <cfvo type="num" val="0"/>
        <cfvo type="num" val="5"/>
        <color rgb="FF92D050"/>
      </dataBar>
      <extLst>
        <ext xmlns:x14="http://schemas.microsoft.com/office/spreadsheetml/2009/9/main" uri="{B025F937-C7B1-47D3-B67F-A62EFF666E3E}">
          <x14:id>{F7EF665C-E3F8-4D75-AC4A-457766170A35}</x14:id>
        </ext>
      </extLst>
    </cfRule>
  </conditionalFormatting>
  <conditionalFormatting sqref="E5">
    <cfRule type="dataBar" priority="1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{C52C25C8-4E29-47D8-A179-B0BAF5308E69}</x14:id>
        </ext>
      </extLst>
    </cfRule>
  </conditionalFormatting>
  <conditionalFormatting sqref="E5">
    <cfRule type="cellIs" dxfId="11" priority="15" stopIfTrue="1" operator="equal">
      <formula>0</formula>
    </cfRule>
  </conditionalFormatting>
  <conditionalFormatting sqref="E5">
    <cfRule type="dataBar" priority="1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{0BE8570D-7726-4069-B6EA-FE1D0B742774}</x14:id>
        </ext>
      </extLst>
    </cfRule>
  </conditionalFormatting>
  <conditionalFormatting sqref="E5">
    <cfRule type="dataBar" priority="1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{B3A5B1DA-4532-433B-AD29-70A76ED284E6}</x14:id>
        </ext>
      </extLst>
    </cfRule>
    <cfRule type="dataBar" priority="1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{F5EF9C03-0976-440B-A19A-B420A2C19311}</x14:id>
        </ext>
      </extLst>
    </cfRule>
  </conditionalFormatting>
  <conditionalFormatting sqref="E7:E9">
    <cfRule type="dataBar" priority="9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{2D4564C9-C6BF-48A9-AEA5-FAEBACFC2F48}</x14:id>
        </ext>
      </extLst>
    </cfRule>
  </conditionalFormatting>
  <conditionalFormatting sqref="E7:E9">
    <cfRule type="cellIs" dxfId="10" priority="10" stopIfTrue="1" operator="equal">
      <formula>0</formula>
    </cfRule>
  </conditionalFormatting>
  <conditionalFormatting sqref="E7:E9">
    <cfRule type="dataBar" priority="8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{98F384EB-E9D3-4BF1-905F-0E5AF5D6D69B}</x14:id>
        </ext>
      </extLst>
    </cfRule>
  </conditionalFormatting>
  <conditionalFormatting sqref="E7:E9">
    <cfRule type="dataBar" priority="6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{BFA29D19-48B2-4BBD-A62E-303928B7FC36}</x14:id>
        </ext>
      </extLst>
    </cfRule>
    <cfRule type="dataBar" priority="7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{8E81E803-71F7-4E02-A688-5A823E0756B4}</x14:id>
        </ext>
      </extLst>
    </cfRule>
  </conditionalFormatting>
  <conditionalFormatting sqref="E11:E15">
    <cfRule type="dataBar" priority="4">
      <dataBar>
        <cfvo type="num" val="0"/>
        <cfvo type="num" val="5"/>
        <color theme="8"/>
      </dataBar>
      <extLst>
        <ext xmlns:x14="http://schemas.microsoft.com/office/spreadsheetml/2009/9/main" uri="{B025F937-C7B1-47D3-B67F-A62EFF666E3E}">
          <x14:id>{1A278437-45D7-4593-9D01-348BB320EF89}</x14:id>
        </ext>
      </extLst>
    </cfRule>
  </conditionalFormatting>
  <conditionalFormatting sqref="E11:E15">
    <cfRule type="cellIs" dxfId="9" priority="5" stopIfTrue="1" operator="equal">
      <formula>0</formula>
    </cfRule>
  </conditionalFormatting>
  <conditionalFormatting sqref="E11:E15">
    <cfRule type="dataBar" priority="3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{ECC31541-0FF4-4B32-9B6A-E2BC0636A4AA}</x14:id>
        </ext>
      </extLst>
    </cfRule>
  </conditionalFormatting>
  <conditionalFormatting sqref="E11:E15">
    <cfRule type="dataBar" priority="1">
      <dataBar>
        <cfvo type="num" val="0"/>
        <cfvo type="num" val="2"/>
        <color rgb="FF92D050"/>
      </dataBar>
      <extLst>
        <ext xmlns:x14="http://schemas.microsoft.com/office/spreadsheetml/2009/9/main" uri="{B025F937-C7B1-47D3-B67F-A62EFF666E3E}">
          <x14:id>{1B5DC648-8C60-4073-A268-D78A7F9E96B9}</x14:id>
        </ext>
      </extLst>
    </cfRule>
    <cfRule type="dataBar" priority="2">
      <dataBar>
        <cfvo type="num" val="0"/>
        <cfvo type="num" val="2"/>
        <color theme="9"/>
      </dataBar>
      <extLst>
        <ext xmlns:x14="http://schemas.microsoft.com/office/spreadsheetml/2009/9/main" uri="{B025F937-C7B1-47D3-B67F-A62EFF666E3E}">
          <x14:id>{29970862-3E84-4045-BCE7-903E9139F14C}</x14:id>
        </ext>
      </extLst>
    </cfRule>
  </conditionalFormatting>
  <dataValidations count="2">
    <dataValidation type="list" allowBlank="1" showInputMessage="1" showErrorMessage="1" sqref="D11:D15 D5 D7:D9" xr:uid="{09F51D6A-94CC-4527-AA86-309FCA0F6736}">
      <formula1>"0,1,2"</formula1>
    </dataValidation>
    <dataValidation type="list" allowBlank="1" showInputMessage="1" showErrorMessage="1" sqref="E11:E15 E5 E7:E9" xr:uid="{62AA2417-B995-4FD1-B4B3-2E190A809F3C}">
      <formula1>" ,0,1,2"</formula1>
    </dataValidation>
  </dataValidations>
  <pageMargins left="0.7" right="0.7" top="0.75" bottom="0.75" header="0.3" footer="0.3"/>
  <ignoredErrors>
    <ignoredError sqref="E18" unlockedFormula="1"/>
  </ignoredErrors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A04B26-7F6B-4142-BED6-7E85482F8D94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F7EF665C-E3F8-4D75-AC4A-457766170A35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C52C25C8-4E29-47D8-A179-B0BAF5308E69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0BE8570D-7726-4069-B6EA-FE1D0B742774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B3A5B1DA-4532-433B-AD29-70A76ED284E6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F5EF9C03-0976-440B-A19A-B420A2C19311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2D4564C9-C6BF-48A9-AEA5-FAEBACFC2F48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98F384EB-E9D3-4BF1-905F-0E5AF5D6D69B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BFA29D19-48B2-4BBD-A62E-303928B7FC36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8E81E803-71F7-4E02-A688-5A823E0756B4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1A278437-45D7-4593-9D01-348BB320EF89}">
            <x14:dataBar minLength="0" maxLength="10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E11:E15</xm:sqref>
        </x14:conditionalFormatting>
        <x14:conditionalFormatting xmlns:xm="http://schemas.microsoft.com/office/excel/2006/main">
          <x14:cfRule type="dataBar" id="{ECC31541-0FF4-4B32-9B6A-E2BC0636A4AA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E11:E15</xm:sqref>
        </x14:conditionalFormatting>
        <x14:conditionalFormatting xmlns:xm="http://schemas.microsoft.com/office/excel/2006/main">
          <x14:cfRule type="dataBar" id="{1B5DC648-8C60-4073-A268-D78A7F9E96B9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14:cfRule type="dataBar" id="{29970862-3E84-4045-BCE7-903E9139F14C}">
            <x14:dataBar minLength="0" maxLength="100" gradient="0">
              <x14:cfvo type="num">
                <xm:f>0</xm:f>
              </x14:cfvo>
              <x14:cfvo type="num">
                <xm:f>2</xm:f>
              </x14:cfvo>
              <x14:negativeFillColor rgb="FFFF0000"/>
              <x14:axisColor rgb="FF000000"/>
            </x14:dataBar>
          </x14:cfRule>
          <xm:sqref>E11:E15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Client Info</vt:lpstr>
      <vt:lpstr>GDP Summary</vt:lpstr>
      <vt:lpstr>การบริหารจัดการคุณภาพ</vt:lpstr>
      <vt:lpstr>บุคลากร</vt:lpstr>
      <vt:lpstr>อาคารสถานที่และอุปกรณ์</vt:lpstr>
      <vt:lpstr>ระบบเอกสาร</vt:lpstr>
      <vt:lpstr>การดำเนินการ</vt:lpstr>
      <vt:lpstr>ข้อร้องเรียนการคืนผลิตภัณฑ์ยา</vt:lpstr>
      <vt:lpstr>การจ้างหน่วยงานภายนอก</vt:lpstr>
      <vt:lpstr>การตรวจสอบตนเอง</vt:lpstr>
      <vt:lpstr>การขนส่ง</vt:lpstr>
    </vt:vector>
  </TitlesOfParts>
  <Company>British Standards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Narisara Tuntiyanukul</dc:creator>
  <cp:lastModifiedBy>Airada Chaweerat</cp:lastModifiedBy>
  <cp:lastPrinted>2020-07-21T10:21:13Z</cp:lastPrinted>
  <dcterms:created xsi:type="dcterms:W3CDTF">2020-07-20T07:06:18Z</dcterms:created>
  <dcterms:modified xsi:type="dcterms:W3CDTF">2021-08-10T03:26:23Z</dcterms:modified>
</cp:coreProperties>
</file>